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50" windowWidth="11280" windowHeight="4890"/>
  </bookViews>
  <sheets>
    <sheet name="KSS_PARK" sheetId="2" r:id="rId1"/>
  </sheets>
  <calcPr calcId="145621"/>
</workbook>
</file>

<file path=xl/calcChain.xml><?xml version="1.0" encoding="utf-8"?>
<calcChain xmlns="http://schemas.openxmlformats.org/spreadsheetml/2006/main">
  <c r="F226" i="2" l="1"/>
  <c r="F224" i="2"/>
  <c r="F208" i="2"/>
  <c r="F176" i="2"/>
  <c r="F159" i="2"/>
  <c r="F140" i="2"/>
  <c r="F117" i="2"/>
  <c r="F74" i="2"/>
  <c r="F27" i="2"/>
  <c r="F17" i="2"/>
  <c r="F227" i="2" l="1"/>
  <c r="F228" i="2" s="1"/>
</calcChain>
</file>

<file path=xl/sharedStrings.xml><?xml version="1.0" encoding="utf-8"?>
<sst xmlns="http://schemas.openxmlformats.org/spreadsheetml/2006/main" count="435" uniqueCount="218">
  <si>
    <t>КОЛИЧЕСТВЕНО-СТОЙНОСТНА СМЕТКА</t>
  </si>
  <si>
    <t>м2</t>
  </si>
  <si>
    <t>м3</t>
  </si>
  <si>
    <t>бр.</t>
  </si>
  <si>
    <t>м</t>
  </si>
  <si>
    <t xml:space="preserve">№ </t>
  </si>
  <si>
    <t>Ед.мярка</t>
  </si>
  <si>
    <t>Количест-во</t>
  </si>
  <si>
    <t>кг</t>
  </si>
  <si>
    <t>дка</t>
  </si>
  <si>
    <t>Направа суха разделка на кабел до 3х4мм2</t>
  </si>
  <si>
    <t>ОБЩА СТОЙНОСТ БЕЗ ДДС:</t>
  </si>
  <si>
    <t>ДДС 20%:</t>
  </si>
  <si>
    <t>Описание на видовете строително-монтажни работи</t>
  </si>
  <si>
    <t>Единична цена 
(в лева)</t>
  </si>
  <si>
    <t>Обща цена 
(в лева)</t>
  </si>
  <si>
    <t>Образец № 2 - Ценово предложение</t>
  </si>
  <si>
    <t>ЧАСТ: АРХИТЕКТУРА И БЛАГОУСТРОЯВАНЕ</t>
  </si>
  <si>
    <t>А.</t>
  </si>
  <si>
    <t xml:space="preserve">      </t>
  </si>
  <si>
    <t xml:space="preserve">        </t>
  </si>
  <si>
    <t xml:space="preserve">Отстраняване  на хумусен пласт с дебелина на пласта 30см съгласно проект, включително натоварване, транспортиране на определено разстояние, разтоварване на депо и оформянето му.           </t>
  </si>
  <si>
    <t xml:space="preserve">м3    </t>
  </si>
  <si>
    <t>Доставка и полагане  на материал за насип на пластове земни почви, вкл. взаимстван изкоп, подготовка на пътното тяло-уплътняване земна основа E=60MPa</t>
  </si>
  <si>
    <t>ИЗКОП ЗЕМНИ МАСИ - МАШИННО</t>
  </si>
  <si>
    <t xml:space="preserve">ОБЩА СТОЙНОСТ Земни работи:                                                                                 </t>
  </si>
  <si>
    <t>Б.</t>
  </si>
  <si>
    <t xml:space="preserve"> НАСТИЛКИ                                                                    </t>
  </si>
  <si>
    <t>Доставка и полагане на бетонови плочи 40/40/4 сиви в тротоар, вкл.подготовка земно легло, основа от несортиран трошен камък с деб.20 см., 10 см. пясъчна основа и фугиране с цим.р-р</t>
  </si>
  <si>
    <t>Доставка и полагане на бетонови бордюри с размер  8х16х50, съгласно БДС 624-87, включително всички свързани с това разходи.</t>
  </si>
  <si>
    <t>Доставка и полагане на материал за основа   от  несортирани едрозърнести материали 0/10 до 0/32  (с деб.32см) ВЛЮЧИТЕЛНО УПЛЪТНЯВАНЕ СЪС САМОХОДЕН ВИБРОВАЛЯК до Е=250МРа</t>
  </si>
  <si>
    <t xml:space="preserve">Доставка и полагане на НАСТИЛКА ОТ КЛИНКЕРНИ ПАВЕТАс противохлъзващ ефект (с деб. 5,2см.) , светлo жълти, вкл. ПЯСЪЧНА ОСНОВА 50ММ  С ФУГИРАНЕ И УПЛЪНЯВАНЕ                     </t>
  </si>
  <si>
    <t xml:space="preserve">Доставка и полагане на НАСТИЛКА ОТ КЛИНКЕРНИ ПАВЕТАс противохлъзващ ефект (с деб. 5,2см.) , светлo оранжеви, вкл. ПЯСЪЧНА ОСНОВА 50ММ  С ФУГИРАНЕ И УПЛЪНЯВАНЕ                     </t>
  </si>
  <si>
    <t xml:space="preserve">Доставка и полагане на НАСТИЛКА ОТ КЛИНКЕРНИ ПАВЕТАс противохлъзващ ефект (с деб. 5,2см.) , светло червени, вкл. ПЯСЪЧНА ОСНОВА 50ММ  С ФУГИРАНЕ И УПЛЪНЯВАНЕ                     </t>
  </si>
  <si>
    <t>Доставка и полагане на НА ВИДИМИ КЛИНКЕРНИ БОРДЮРИ включително всички свързани с това разходи</t>
  </si>
  <si>
    <t>Доставка и монтаж  към гладка бетонна основа на ударопоглъщаща настилка от цветни каучукови плочи с дебелина 2см, червени 50% и черни 50% залепени с полиуретаново лепило към основата и към съседна плоча с  30% разместване включително всички свързани с това разходи.</t>
  </si>
  <si>
    <t xml:space="preserve">ОБЩА СТОЙНОСТ НА НАСТИЛКИ :                                                                                 </t>
  </si>
  <si>
    <t>В.</t>
  </si>
  <si>
    <t xml:space="preserve"> ПАРКОВО ОБЗАВЕЖДАНЕ</t>
  </si>
  <si>
    <t>ДОСТАВКА И МОНТАЖ НА ТЕНИС МАСА ПО СПЕЦИФИКАЦИЯ</t>
  </si>
  <si>
    <t>ДОСТАВКА И МОНТАЖ НА  ГРАДИНСКИ ПЕЙКИ ПО СПЕЦИФИКАЦИЯ</t>
  </si>
  <si>
    <t>ДОСТАВКА И МОНТАЖ НА КОШЧЕТА ЗА ОТПАДЪЦИ ПО  СПЕЦИФИКАЦИЯ</t>
  </si>
  <si>
    <t>ДОСТАВКА И МОНТАЖ НА ЧЕШМА-ФОНТАНКА ПО СПЕЦИФИКАЦИЯ</t>
  </si>
  <si>
    <t>ДОСТАВКА И МОНТАЖ НА ВЕЛОСИПЕДНА СТОЙКА ПО СПЕЦИФИКАЦИЯ</t>
  </si>
  <si>
    <t>ДОСТАВКА И МОНТАЖ НА ОГРАДНИ ПАНА  И  СТОМАНЕНИ КОЛОНКИ ПО СПЕЦИФИКАЦИЯ</t>
  </si>
  <si>
    <t>ДОСТАВКА И МОНТАЖ НА ПОРТАЛНА ВРАТА ДВУКРИЛА С ШИРИНА 5М ПО ПРОЕКТ, включително всички свързани с това разходи.</t>
  </si>
  <si>
    <t>ДОСТАВКА И МОНТАЖ НА ПОРТАЛНА ВРАТА ДВУКРИЛА С ШИРИНА 3М ПО ПРОЕКТ, включително всички свързани с това разходи.</t>
  </si>
  <si>
    <t xml:space="preserve">ДОСТАВКА И МОНТАЖ НА ГРАНИТНИ ПЛОЧИ ЗА ОБЛИЦОВКА С ДЕБЕЛИНА ДО 2СМ ПО ПРОЕКТ за портални врати с предвидени всички свързани с това разходи ВКЛ. ФУГИРАНЕ, ИМПРЕГНИРАНЕ </t>
  </si>
  <si>
    <t>ДОСТАВКА И МОНТАЖ на Mултифункционален тренажор, състоящ се от лег и трицепс екстенжън, лоу прес 3 в 1 ПО СПЕЦИФИКАЦИЯ включително всички свързани с това разходи</t>
  </si>
  <si>
    <t>ДОСТАВКА И МОНТАЖ на Фитнес уред за трениране на бедрените мускули-мултифункционален тренажор за разтягане ПО СПЕЦИФИКАЦИЯ включително всички свързани с това разходи</t>
  </si>
  <si>
    <t>ДОСТАВКА И МОНТАЖ на Mултифункционален тренажор за открито за изтласкване ПО СПЕЦИФИКАЦИЯ включително всички свързани с това разходи</t>
  </si>
  <si>
    <t>ДОСТАВКА И МОНТАЖ на Комбинирно силово съоръжение "стрийт Фитнес" ПО СПЕЦИФИКАЦИЯ включително всички свързани с това разходи</t>
  </si>
  <si>
    <t>ДОСТАВКА И МОНТАЖ на  Мултифункционален двоен кростренажор ПО СПЕЦИФИКАЦИЯ включително всички свързани с това разходи</t>
  </si>
  <si>
    <t>ДОСТАВКА И МОНТАЖ на Единичен уред за разтягане на краката ПО СПЕЦИФИКАЦИЯ включително всички свързани с това разходи</t>
  </si>
  <si>
    <t>ДОСТАВКА И МОНТАЖ на Надуваем детски батут - правоъгълник с минимални размери 12м на 7м. и минимална височина 3 м. с три външни стени /две страници и гръб/, с минимум 4 фигури с минимална височина 0,8 м., минимална височина на основата 0,5 м. с предпазна подложка, компресор за надуване според техническата документация на производителя и пълна документация с заверен паспорт  включително всички свързани с това разходи</t>
  </si>
  <si>
    <t>Демонтаж с преместване и монтаж на съществуваща тоалетна както и подвързване към ВиК и Ел  включително всички свързани с това разходи</t>
  </si>
  <si>
    <t>ДОСТАВКА И МОНТАЖ на Поставяем обект тип „Фургон офисен“ с минимални размери 2,4м х 6м височина 2,5м, със врата на широката страна с врата с едно крило с размери широка 0,9м и висока 2,10м, с два прозореца 1,2м на 1м височина с 50% отваряемост. С електрическо оборудване, лед осветление и контакти. . Изработен от метална конструкция и "сандвич" панели с изолация от полиуретанова пяна цвят РАЛ 9002 , подовото покритие е водоустойчив шперплат с водоустойчив ламинат в/у него,  подвързване към ВиК и Ел  включително всички свързани с това разходи</t>
  </si>
  <si>
    <t>ДОСТАВКА И МОНТАЖ на Поставяем обект тип „Фургон складов- за инвентар“ с минимални размери 2,4м х 6м височина 2,5м, със врата на тясната страна с врата с две крила с размери широка 2,2м и висока 2,20м.. С електрическо оборудване, лед осветление и контакти. . Изработен от метална конструкция и "сандвич" панели с изолация от полиуретанова пяна цвят 9002 , подовото покритие е водоустойчив шперплат,подвързване към ВиК и Ел  включително всички свързани с това разходи</t>
  </si>
  <si>
    <t>ДОСТАВКА И МОНТАЖ наПоставяем обект тип „Мобилна сцена “ Преместваема метална сцена с размери 6 х 8 х 6 - (дълбочина х ширина х височина) Вариант  с триъгълен покрив и колани подиум, осветление и озвучение.  включително всички свързани с това разходи</t>
  </si>
  <si>
    <t>Основа, база на кулата - метална в комплект с нивелиращи болтове и планки  модул тип GS-F34-1</t>
  </si>
  <si>
    <t>количка - универсална 4 странна, алуминиева стандарт 34  модул тип GS-34</t>
  </si>
  <si>
    <t>Горна част на кулата ( топ ) метална с възможност за окачване на телфер модул тип GS-34</t>
  </si>
  <si>
    <t>Ферма F34200 / 4-ка 2м - алуминиева в комплект със свързващи елементи</t>
  </si>
  <si>
    <t>Ферма F34300 / 4-ка 3м - алуминиева в комплект със свързващи елементи</t>
  </si>
  <si>
    <t>Ферма F33050 / 3-ка 0.5м - алуминиева в комплект със свързващи елементи</t>
  </si>
  <si>
    <t>Ферма F33300 / 3-ка 3м - алуминиева в комплект със  свързващи елементи</t>
  </si>
  <si>
    <t>Скоба двойна - алуминиева 2х50мм  модул тип ST5032D</t>
  </si>
  <si>
    <t>телфер 6м / 1 тон модул тип PCOIL-1T</t>
  </si>
  <si>
    <t xml:space="preserve">Сценичен подиум 1 х 2 м, от алуминиева рамка и влагоустойчив шперплат с противоплъзгащо покритие в комплект с 4бр. кръгли телескопични алуминиеви крака, регулируеми през милиметър от 0.60 - 1.00 м. </t>
  </si>
  <si>
    <t>пристягащи колани с тресчотка 10м</t>
  </si>
  <si>
    <t xml:space="preserve">Покривало с минимален размер 48м2 - винил </t>
  </si>
  <si>
    <t>Тонколона 15" пасивна двулентова. Минимална мощност 350 W (RMS). Импеданс 8 ом. Чувствителност 1W/m 97 dB. Честотен обхват 55 - 20000 Hz</t>
  </si>
  <si>
    <t xml:space="preserve">Субуфер 18" пасивен. Минимална мощност 800 W (RMS). Импеданс 8 ом. Чувствителност 1W/m 98 dB. Честотен диапазон 33 - 250 Hz.  </t>
  </si>
  <si>
    <t xml:space="preserve">Усилвател: 2 x 800 W RMS / 4 ом, 2 х 450 W RMS/ 8 om. Честотна лента 20 -  20000 Hz. Вграден лимитер. </t>
  </si>
  <si>
    <t>Усилвател: 2 x 1600 W RMS /  4 Ом,  2 х 900 W RMS/ 8 Ом. Честотна лента 20 -  20000 Hz. Вграден лимитер</t>
  </si>
  <si>
    <t>Цифров процесор за озвучаването</t>
  </si>
  <si>
    <t>Микрофон, Безжичен 2-ка. Честотна лента:  40 - 18000 Hz</t>
  </si>
  <si>
    <t>Микрофон жичен. Честотна лента 30 - 20000 Hz</t>
  </si>
  <si>
    <t xml:space="preserve">Стойка за тонколона </t>
  </si>
  <si>
    <t>Стойка за микрофон</t>
  </si>
  <si>
    <t>Светодиоден RGBW PAR с DMX управление</t>
  </si>
  <si>
    <t>DMX контролер за управление на осветлението</t>
  </si>
  <si>
    <t xml:space="preserve">Комплект кабели и аксесоари за оживяване и правилно функциониране на системата </t>
  </si>
  <si>
    <t xml:space="preserve">    </t>
  </si>
  <si>
    <t xml:space="preserve">ОБЩА СТОЙНОСТ НА  ПАРКОВО ОБЗАВЕЖДАНЕ:                                                                                 </t>
  </si>
  <si>
    <t>Г.</t>
  </si>
  <si>
    <t>КОНСТРУКЦИИ</t>
  </si>
  <si>
    <t>Изкоп машинен и ръчно оформяне за основи,включително всички свързани с това разходи</t>
  </si>
  <si>
    <t>доставка, полагане с профилиране и уплътняване на земен насип за фигури"изкуствени неравности", включително всички свързани с това разходи</t>
  </si>
  <si>
    <t>Направа и разваляне на кофраж, включително всички свързани с това разходи</t>
  </si>
  <si>
    <t>доставка и полагане на полиетиленово фолио под бетон, включително всички свързани с това разходи</t>
  </si>
  <si>
    <t>доставка, полагане с профилиране и уплътняване на фракция под бетон 10см.,включително всички свързани с това разходи</t>
  </si>
  <si>
    <t>доставка и монтаж на армировка AI, включително всички свързани с това разходи</t>
  </si>
  <si>
    <t>доставка и монтаж на армировка AIII, включително всички свързани с това разходи</t>
  </si>
  <si>
    <t>доставка полагане , уплатняване и повърхностна обработка на Бетон В25, включително всички свързани с това разходи</t>
  </si>
  <si>
    <t>Площадка за фитнес уреди на открито</t>
  </si>
  <si>
    <t>Главен вход парк</t>
  </si>
  <si>
    <t>доставка полагане , уплатняване и повърхностна обработка наподложен Бетон В 12,5, включително всички свързани с това разходи</t>
  </si>
  <si>
    <t>Странични входове парк</t>
  </si>
  <si>
    <t xml:space="preserve">Ограда  </t>
  </si>
  <si>
    <t>доставка полагане , уплатняване и повърхностна обработка на Бетон В15  , включително всички свързани с това разходи</t>
  </si>
  <si>
    <t>ПЕРГУЛА ПО ДВЕ ДЪГИ</t>
  </si>
  <si>
    <t>доставка полагане , уплатняване и повърхностна обработка на Бетон  В15, включително всички свързани с това разходи</t>
  </si>
  <si>
    <t>доставка и монтаж на метални елементи от студено формован профил по спецификация, включително всички свързани с това разходи</t>
  </si>
  <si>
    <t>доставка и монтаж на дървени елементи от иглолистен материал Дъски 10/5- за седалки и облегалки,импрегниран без остри ръбове, с крепежни елементи, включително всички свързани с това разходи</t>
  </si>
  <si>
    <t xml:space="preserve">ОБЩА СТОЙНОСТ НА  КОНСТРУКЦИИ:                                                                                 </t>
  </si>
  <si>
    <t>Д.</t>
  </si>
  <si>
    <t>ПАРКОУСТРОЯВАНЕ</t>
  </si>
  <si>
    <t xml:space="preserve"> покриване с повърхностен почвен пласт (охумусяване)вкл. Натоварване, доставка и разриване ръчно и машинно ,включително всички свързани с това разходи</t>
  </si>
  <si>
    <t>Провеждане на санитарна и формировъчна резитба на дървета,Просветляване корони,Замазване на отрези,Тампониране на отвори/хралупи/ ,включително всички свързани с това разходи</t>
  </si>
  <si>
    <t>ДОСТАВКА И ЗАСАЖДАНЕ ШИР.ДЪРВЕТА, ЕКЗ. ВИДОВЕ с минимална височина над терен Н=2,0м, ДУПКИ 60/60/40, Стабилизиране на шир.д-та към колове с три превръзки,Колчета за укрепване на шир.д-та/3 на бр.дърво/ мин.Н=1,50м/ мин.ф50мм,Поливане на широколистни д-та  5пъти по 20л, вода ,включително всички свързани с това разходи</t>
  </si>
  <si>
    <t xml:space="preserve">Acer platanoides - Шестил (Млечен явор)мин.Н- 200 см </t>
  </si>
  <si>
    <t xml:space="preserve">Cercis silicuastrum - Див рожков мин.Н- 200 см </t>
  </si>
  <si>
    <t xml:space="preserve">Acer saccharium - Захарен клен  мин.Н- 200 см </t>
  </si>
  <si>
    <t xml:space="preserve">Acer buergerianum - Явор мин.Н- 200 см </t>
  </si>
  <si>
    <t xml:space="preserve">Betula pendula - Бреза мин.Н- 200 см </t>
  </si>
  <si>
    <t xml:space="preserve">Aesqulus Hippocastanum - Обикновен конски кестен мин.Н- 200 см </t>
  </si>
  <si>
    <t xml:space="preserve">Liquidambar stiraciflua - Амброво дърво мин.Н- 200 см </t>
  </si>
  <si>
    <t xml:space="preserve">Platanus acerifolia - Чинар мин.Н- 200 см </t>
  </si>
  <si>
    <t xml:space="preserve">Catalpa bignonioides мин.Н- 200 см </t>
  </si>
  <si>
    <t>ДОСТАВКА И ЗАСАЖДАНЕ ИГЛ.ДЪРВЕТА, ЕКЗ. ВИДОВЕ с минимална височина над терен Н=2,0м , ДУПКИ 50/50/50 ,Стабилизиране на игл. д-та  с три превръзки,Колчета за укрепване на шир.д-та/3 на бр.дърво/ мин.Н=1,50м/ мин.ф50мм,Поливане на иглолистни д-та  5пъти по 20л вода,включително всички свързани с това разходи</t>
  </si>
  <si>
    <t xml:space="preserve">Picea abies exelsa - Обикновен смърч мин.Н- 200 см </t>
  </si>
  <si>
    <t xml:space="preserve">Abies fraseri - Ела мин.Н- 200 см </t>
  </si>
  <si>
    <t>ДОСТАВКА И ЗАСАЖДАНЕ на ниски декоративни форми на иглолистните дървета,Поливане на иглолистни д-та  5пъти по 20л вода,включително всички свързани с това разходи</t>
  </si>
  <si>
    <t>Taxus bacata David - Обикновен тис 35 см - 40 см</t>
  </si>
  <si>
    <t xml:space="preserve">Thuja orientalis Pyramidalis Aurea - Източна туя 50 см - 60 см </t>
  </si>
  <si>
    <t>Тревни площи за рекултивация/нови: засяване с тревна смеска за слънце и сянка високо сухоустойчива, вкл.Разрохкване ,Подравняване и оформяне с гребло,ЗАТРЕВЯВАНЕ С РЪЧ.ОБР. НА ПОЧВАТА И ТОРЕНЕ С АМ.СЕЛИТРА 20КГ/ДКА,включително всички свързани с това разходи</t>
  </si>
  <si>
    <t>ПОЛИВАНЕ ПРИ СЪЗДАВАНЕ НА ТРЕВНИ ПЛОЩИ   10 дена х 10л/м2  включително всички свързани с това разходи</t>
  </si>
  <si>
    <t>ВАЛИРАНЕ НА НОВИ ТРЕВНИ ПЛОЩИ С РЪЧЕН ВАЛЯК</t>
  </si>
  <si>
    <t xml:space="preserve">ОБЩА СТОЙНОСТ НА ОЗЕЛЕНЯВАНЕ : </t>
  </si>
  <si>
    <t>Е.</t>
  </si>
  <si>
    <t xml:space="preserve">ВОДОПРОВОД И КАНАЛИЗАЦИЯ                                                                                     </t>
  </si>
  <si>
    <t>ВОДОПРОВОД</t>
  </si>
  <si>
    <t>НАПРАВА ИЗКОП машинен  СЪС ЗАРИВАНЕ И ТРАМБОВАНЕ за РЕ тръби Ф 32, ф 25, ф 20 с пясъчна подложка по детайл включително всички свързани с това разходи</t>
  </si>
  <si>
    <t>Доставка и МОНТАЖ  ПЕВП ТРЪБИ ф 32 мм,PN16 В ОТКРИТ ИЗКОП, вкл. Фитинги , хидравлична проба, дезинфекция -включително всички свързани с това разходи</t>
  </si>
  <si>
    <t>Доставка и МОНТАЖ  ПЕВП ТРЪБИ ф 25 мм,PN16 В ОТКРИТ ИЗКОП, вкл. Фитинги , хидравлична проба, дезинфекция -включително всички свързани с това разходи</t>
  </si>
  <si>
    <t>Доставка и МОНТАЖ  ПЕВП ТРЪБИ ф 20 мм,PN16 В ОТКРИТ ИЗКОП, вкл. Фитинги , хидравлична проба, дезинфекция -включително всички свързани с това разходи</t>
  </si>
  <si>
    <t>Изграждане и оборудване на Водомерна шахта - монолитна, с дървен и метален капак, в комплект с арматурен и водомерен възел -по детайл-включително всички свързани с това разходи</t>
  </si>
  <si>
    <t>СГРАДНО ВОДОПРОВОДНО ОТКЛОНЕНИЕ (СВО) 1"вкл. ВСК, РЕНD,ТСК и връзка до водомерен възел, изкоп за полагане на тръби, подложка и обратен насип с фракция 0/5мм с укрепване, уплътняване, доставка и полагане на асфалтобетон възстановяне настилка по проект вкл.всички свързани с това разходи</t>
  </si>
  <si>
    <t>Доставка и монтаж на ПП  ШАХТА С ПП  ГРАДИНСКИ ХИДРАНТ  3/4″ с "ключ"включително всички свързани с това разходи</t>
  </si>
  <si>
    <t>КАНАЛИЗАЦИЯ</t>
  </si>
  <si>
    <t>НАПРАВА ИЗКОП машинен  СЪС укрепване, разкрепване, ЗАРИВАНЕ И ТРАМБОВАНЕ за РVC тръби Ф 110, ф 160 пясъчна подложка по проект включително всички свързани с това разходи</t>
  </si>
  <si>
    <t>Доставка и МОНТАЖ   PVC ТРЪБИ ф 160 мм, В ОТКРИТ ИЗКОП по проект, вкл. Фитинги ,всички свързани с това разходи</t>
  </si>
  <si>
    <t>Доставка и МОНТАЖ   PVC ТРЪБИ ф 110 мм, В ОТКРИТ ИЗКОП по проект, вкл. Фитинги ,всички свързани с това разходи</t>
  </si>
  <si>
    <t>НАПРАВА ИЗКОП машинен  СЪС укрепване, разкрепване, за дренажни тръби  РР Ф 100 по проект включително всички свързани с това разходи</t>
  </si>
  <si>
    <t>Доставка и полагане  на дренажен камък фракция 11-22</t>
  </si>
  <si>
    <t>Доставка и полагане на дренажен камък фракция 70-140</t>
  </si>
  <si>
    <t>Доставка и полагане на пясък</t>
  </si>
  <si>
    <t>Доставка и МОНТАЖ   дренажни тръби РР ТРЪБИ  Ф 100 мм, В ОТКРИТ ИЗКОП по проект, вкл. Фитинги ,всички свързани с това разходи</t>
  </si>
  <si>
    <t xml:space="preserve">ОБЩА СТОЙНОСТ НА ВиК:                                                                                 </t>
  </si>
  <si>
    <t>Ж.</t>
  </si>
  <si>
    <t>Направа шурф</t>
  </si>
  <si>
    <t>НАПРАВА ИЗКОП СЪС ЗАРИВАНЕ И ТРАМБОВАНЕ 0,8/0,4м</t>
  </si>
  <si>
    <t>Подготовка подложка за кабел и покриване с РVС лента</t>
  </si>
  <si>
    <t>Доставка и монтаж РVС тръба ø50мм</t>
  </si>
  <si>
    <t>Полагане кабел в изкоп</t>
  </si>
  <si>
    <t>Изтегляне кабел в стълб и тръби</t>
  </si>
  <si>
    <t>Доставка и монтаж стом.тр.стълб за парковоосветление до 4,5м-по проект/ детайл– вградена клемна кутия(направа на изкоп, изправяне на стълб, доставка и полагане на бетон клас В15, трамбоване на обратната засипка около стълба) включително всички свързани с това разходи</t>
  </si>
  <si>
    <t>Доставка и монтаж LED парков осветител 20вт-по проект/детайл</t>
  </si>
  <si>
    <t>Доставка и монтаж излазна тръба 1,5"+боядисване</t>
  </si>
  <si>
    <t>ДОСТАВКА И МОНТАЖ НА ЗАЗЕМЛЕНИЕ ОТ ПОЦ. КОЛОВЕ 1500/63/63/6 мм. с два кола</t>
  </si>
  <si>
    <t>Измерване заземление и кабели</t>
  </si>
  <si>
    <t>Свързване проводник към съоръжение до 4мм2</t>
  </si>
  <si>
    <t>Доставка кабел СВТ 3х1,5мм2</t>
  </si>
  <si>
    <t>Доставка кабел СВТ 3х4мм2</t>
  </si>
  <si>
    <t>ОБЩО ПАРКОВО ОСВЕТЛЕНИЕ:</t>
  </si>
  <si>
    <t>З.</t>
  </si>
  <si>
    <t>Кабелна мрежа НН</t>
  </si>
  <si>
    <t>Доставка ,изтегляне и полагане кабел НН в тръби, в изкоп</t>
  </si>
  <si>
    <t>Доставка и монтаж помощни табла – по схеми</t>
  </si>
  <si>
    <t xml:space="preserve">Доставка и монтаж излазна тръба </t>
  </si>
  <si>
    <t>Направа суха разделка на кабел до 6мм2</t>
  </si>
  <si>
    <t>Свързване проводник към съоръжение до 6мм2</t>
  </si>
  <si>
    <t>Доставка изтегляне и полагане кабел СВТ 3х6мм2</t>
  </si>
  <si>
    <t>Доставка и Монтаж метална конструкция за Тпом</t>
  </si>
  <si>
    <t>Видеонаблюдение</t>
  </si>
  <si>
    <t>Изтегляне кабел в тръби в изкоп</t>
  </si>
  <si>
    <t>Доставка и монтаж стом.пилон - 6,5м – за камери(направа на изкоп, изправяне на стълб, доставка и полагане на бетон клас В15, трамбоване на обратната засипка около стълба) включително всички свързани с това разходи</t>
  </si>
  <si>
    <t>Доставка и Монтаж на шкаф за ВН</t>
  </si>
  <si>
    <t>Доставка и монтаж излазна тръба 1,5"+боядисв.</t>
  </si>
  <si>
    <t>Система за видеонаблюдение–по техн.спецификация 3, доставка, монтаж и всички свързани за това разходи до пълно работно състояние</t>
  </si>
  <si>
    <t xml:space="preserve">TD2716TS-PL
H.264 16-канален Tribrid HD-TVI DVR; резолюция 1080p (1920x1080) - скорост на
запис 200 кад./сек или 720p (1280x720) - скорост на запис 400 кад./сек, поддържа
16 HD-TVI и аналогови камери едновременно + 8 IP камери (1080p/25 кад./сек;
960p/25 кад./сек; 720p/25 кад./сек), 16 TVI/аналогови видео входове с
автоматично разпознаване, 1 аудио вход/1 аудио изход, VGA/HDMI изходи, твърд
диск - 1бр. SATA, режими за настройка на записа - непрекъснат, ръчен, при
движение, RS485 - PTZ контрол, back-up през USB, IE, CMS; TCP/IP, DNS, DDNS, 
</t>
  </si>
  <si>
    <t xml:space="preserve">TD7412TS-P/D/IR1
1.3 Mpixel Day&amp;Night HD-TVI камера или 720p (1280x720)/30FPS(60Hz),
25FPS(50Hz), 1/3” CMOS progressive сензор, интилигентно IR осветление с обхват
до 20 метра, IR cut Filter, фиксиран обектив 3.6мм, AWB, AGC. Тем. oт -40°C ~
+70°C, DC12V, IP66 – подходяща за външен монтаж.
</t>
  </si>
  <si>
    <t xml:space="preserve">Доставка и Монтаж HDD WD 4 TB </t>
  </si>
  <si>
    <t xml:space="preserve">MPS-145-18A
Захранващ блок, 18 канален, 12V/10A, стабилизиран, предпазител на всеки
канал, изходна мощност 145W, размери 320х210х65мм. Подобрено
изпълнение.
</t>
  </si>
  <si>
    <t>Кабел коаксиален + 2 х 0,75мм + полагане + РVСтр.ø23мм</t>
  </si>
  <si>
    <t>Кабел FTP + полагане) + РVСтр.ø23мм</t>
  </si>
  <si>
    <t>Шкаф за апаратурата, PVC (с монтаж) – външен монтаж</t>
  </si>
  <si>
    <t>Доставка и Монтаж UPS 1100 VA</t>
  </si>
  <si>
    <t>Крепежни елементи, конектори</t>
  </si>
  <si>
    <t>Монтаж и настройка на камери, конфигурация на системи за запис, обучение за работа със системата</t>
  </si>
  <si>
    <t>ОБЩО Кабелна мрежа НН и Видеонаблюдение :</t>
  </si>
  <si>
    <t>К</t>
  </si>
  <si>
    <t>Направа хоризонтална маркировка от бяла боя символ "Велосипед " и"Стрелка " по детайл</t>
  </si>
  <si>
    <t>Доставка и монтаж Прахов пожарогасител - 6 kg с Клас на праха АВС</t>
  </si>
  <si>
    <t>Доставка и монтаж Прахов пожарогасител - 12 kg с Клас на праха АВС</t>
  </si>
  <si>
    <t>Доставка и монтаж пожарогасител на водна основа с вместимост 9 литра с вода или с вода и добавки</t>
  </si>
  <si>
    <t>Доставка и монтаж Пожарогасител с въглероден диоксид  5 kg</t>
  </si>
  <si>
    <t>Доставка и монтаж Противопожарно одеяло с размери не по-малки от 1,5 м на 1,5 м</t>
  </si>
  <si>
    <t>Доставка и монтаж на информационни табели- 1.5 x 0.64 x 0.47 м, вкл. мет. Конструкция замонолитване с бетон и  всички свързани с това разходи</t>
  </si>
  <si>
    <t xml:space="preserve">НАТОВАРВАНЕ И РАЗТОВАРВАНЕ СТРОИТЕЛНИ ОТПАДЪЦИ И ПРЕВОЗ С КАМИОН ДО СМЕТИЩЕ </t>
  </si>
  <si>
    <t>Сертификати за степента на уплътняване на на земно легло, обратна засипка,на трошенокаменна подложка и готова настилка</t>
  </si>
  <si>
    <t>компл.</t>
  </si>
  <si>
    <t>сертифициране и контрол на всички съоражения, площадки и атракциони в парка, включително всички свързани с това разходи</t>
  </si>
  <si>
    <t>сертифициране и контрол по част ЕЛ, включително всички свързани с това разходи</t>
  </si>
  <si>
    <t>сертифициране и контрол по част ВиК, включително всички свързани с това разходи</t>
  </si>
  <si>
    <t>Сертификат за пожарна безопасност и съответствие, включително всички свързани с това разходи</t>
  </si>
  <si>
    <t>Геодезическо заснемане за изготвяне  удостоверение по чл.54 от ЗКИР за въвеждане в експлоатация , включително всички свързани с това разходи</t>
  </si>
  <si>
    <t>ОБЩО изпитания-сертифициране :</t>
  </si>
  <si>
    <t>Изпитания-сертифициране</t>
  </si>
  <si>
    <t>ОБЩА СТОЙНОСТ С ДДС:</t>
  </si>
  <si>
    <t xml:space="preserve">Площадка  за велосипеди: </t>
  </si>
  <si>
    <r>
      <t xml:space="preserve">ДОСТАВКА И МОНТАЖ на тента за пергола по две дъги, 17,5м2 от UV стабилизирани PVC плат по арх. детайл </t>
    </r>
    <r>
      <rPr>
        <sz val="10"/>
        <color indexed="8"/>
        <rFont val="Times New Roman"/>
        <family val="1"/>
        <charset val="204"/>
      </rPr>
      <t xml:space="preserve">  включително всички свързани с това разходи</t>
    </r>
  </si>
  <si>
    <r>
      <t xml:space="preserve">Кабелна мрежа НН и Видеонаблюдение </t>
    </r>
    <r>
      <rPr>
        <b/>
        <sz val="10"/>
        <color indexed="10"/>
        <rFont val="Times New Roman"/>
        <family val="1"/>
        <charset val="204"/>
      </rPr>
      <t xml:space="preserve">          </t>
    </r>
    <r>
      <rPr>
        <b/>
        <sz val="10"/>
        <color indexed="8"/>
        <rFont val="Times New Roman"/>
        <family val="1"/>
        <charset val="204"/>
      </rPr>
      <t xml:space="preserve">                                     </t>
    </r>
  </si>
  <si>
    <t xml:space="preserve">АЛЕЙНО ОСВЕТЛЕНИЕ                                                     </t>
  </si>
  <si>
    <t xml:space="preserve">ЗЕМНИ РАБОТИ                                                    </t>
  </si>
  <si>
    <t>За извършване на строително-монтажни работи, доставка и монтаж на оборудване и обзавеждане за обект: „Обновяване на площи за широко обществено ползване чрез изграждане на парк "СМЕДА" в кв.92А, гр.Смядово, община Смядово”</t>
  </si>
  <si>
    <t>доставка полагане, уплатняване и повърхностна обработка на Бетон В25, включително всички свързани с това разходи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</si>
</sst>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81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6" fillId="0" borderId="1" xfId="1" applyNumberFormat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vertical="top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4" fontId="7" fillId="0" borderId="1" xfId="0" applyNumberFormat="1" applyFont="1" applyFill="1" applyBorder="1" applyAlignment="1" applyProtection="1">
      <alignment horizontal="right" vertical="center" wrapText="1"/>
      <protection hidden="1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Fill="1" applyBorder="1" applyAlignment="1" applyProtection="1">
      <alignment vertical="center" wrapText="1"/>
      <protection locked="0"/>
    </xf>
    <xf numFmtId="2" fontId="5" fillId="0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" xfId="0" applyNumberFormat="1" applyFont="1" applyFill="1" applyBorder="1" applyAlignment="1">
      <alignment vertical="center"/>
    </xf>
    <xf numFmtId="2" fontId="12" fillId="0" borderId="1" xfId="0" applyNumberFormat="1" applyFont="1" applyFill="1" applyBorder="1" applyAlignment="1">
      <alignment horizontal="right" vertical="center"/>
    </xf>
    <xf numFmtId="4" fontId="11" fillId="0" borderId="1" xfId="0" applyNumberFormat="1" applyFont="1" applyBorder="1"/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vertical="center" wrapText="1"/>
    </xf>
    <xf numFmtId="2" fontId="14" fillId="0" borderId="1" xfId="0" applyNumberFormat="1" applyFont="1" applyFill="1" applyBorder="1"/>
    <xf numFmtId="0" fontId="14" fillId="0" borderId="1" xfId="0" applyFont="1" applyFill="1" applyBorder="1"/>
    <xf numFmtId="4" fontId="14" fillId="0" borderId="1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0" fontId="12" fillId="0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2" fontId="7" fillId="0" borderId="1" xfId="0" applyNumberFormat="1" applyFont="1" applyFill="1" applyBorder="1" applyAlignment="1" applyProtection="1">
      <alignment vertical="center" wrapText="1"/>
      <protection locked="0"/>
    </xf>
    <xf numFmtId="2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/>
    <xf numFmtId="4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" fontId="11" fillId="0" borderId="1" xfId="0" applyNumberFormat="1" applyFont="1" applyBorder="1" applyAlignment="1" applyProtection="1">
      <alignment horizontal="right" vertical="center"/>
      <protection hidden="1"/>
    </xf>
    <xf numFmtId="2" fontId="11" fillId="0" borderId="1" xfId="0" applyNumberFormat="1" applyFont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2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/>
  </cellXfs>
  <cellStyles count="3">
    <cellStyle name="Normal 2" xfId="2"/>
    <cellStyle name="Нормален" xfId="0" builtinId="0"/>
    <cellStyle name="Нормален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abSelected="1" topLeftCell="A28" zoomScale="130" zoomScaleNormal="130" workbookViewId="0">
      <selection activeCell="D26" sqref="D26"/>
    </sheetView>
  </sheetViews>
  <sheetFormatPr defaultRowHeight="15" x14ac:dyDescent="0.25"/>
  <cols>
    <col min="1" max="1" width="6.140625" customWidth="1"/>
    <col min="2" max="2" width="50.5703125" customWidth="1"/>
    <col min="3" max="3" width="10.85546875" customWidth="1"/>
    <col min="5" max="5" width="10.28515625" customWidth="1"/>
    <col min="6" max="6" width="12.7109375" customWidth="1"/>
    <col min="12" max="12" width="7.140625" customWidth="1"/>
  </cols>
  <sheetData>
    <row r="1" spans="1:6" x14ac:dyDescent="0.25">
      <c r="C1" s="65" t="s">
        <v>16</v>
      </c>
      <c r="D1" s="65"/>
      <c r="E1" s="65"/>
      <c r="F1" s="65"/>
    </row>
    <row r="3" spans="1:6" ht="15.75" x14ac:dyDescent="0.25">
      <c r="A3" s="66" t="s">
        <v>0</v>
      </c>
      <c r="B3" s="66"/>
      <c r="C3" s="66"/>
      <c r="D3" s="66"/>
      <c r="E3" s="66"/>
      <c r="F3" s="66"/>
    </row>
    <row r="4" spans="1:6" ht="9.6" customHeight="1" x14ac:dyDescent="0.25">
      <c r="A4" s="67"/>
      <c r="B4" s="67"/>
      <c r="C4" s="67"/>
      <c r="D4" s="67"/>
      <c r="E4" s="67"/>
      <c r="F4" s="1"/>
    </row>
    <row r="5" spans="1:6" x14ac:dyDescent="0.25">
      <c r="A5" s="68" t="s">
        <v>216</v>
      </c>
      <c r="B5" s="68"/>
      <c r="C5" s="68"/>
      <c r="D5" s="68"/>
      <c r="E5" s="68"/>
      <c r="F5" s="68"/>
    </row>
    <row r="6" spans="1:6" x14ac:dyDescent="0.25">
      <c r="A6" s="68"/>
      <c r="B6" s="68"/>
      <c r="C6" s="68"/>
      <c r="D6" s="68"/>
      <c r="E6" s="68"/>
      <c r="F6" s="68"/>
    </row>
    <row r="7" spans="1:6" ht="26.45" customHeight="1" x14ac:dyDescent="0.25">
      <c r="A7" s="68"/>
      <c r="B7" s="68"/>
      <c r="C7" s="68"/>
      <c r="D7" s="68"/>
      <c r="E7" s="68"/>
      <c r="F7" s="68"/>
    </row>
    <row r="8" spans="1:6" ht="15.6" x14ac:dyDescent="0.3">
      <c r="A8" s="2"/>
      <c r="B8" s="3"/>
      <c r="C8" s="3"/>
      <c r="D8" s="3"/>
      <c r="E8" s="4"/>
      <c r="F8" s="3"/>
    </row>
    <row r="9" spans="1:6" x14ac:dyDescent="0.25">
      <c r="A9" s="70" t="s">
        <v>5</v>
      </c>
      <c r="B9" s="71" t="s">
        <v>13</v>
      </c>
      <c r="C9" s="72" t="s">
        <v>6</v>
      </c>
      <c r="D9" s="69" t="s">
        <v>7</v>
      </c>
      <c r="E9" s="69" t="s">
        <v>14</v>
      </c>
      <c r="F9" s="69" t="s">
        <v>15</v>
      </c>
    </row>
    <row r="10" spans="1:6" ht="25.15" customHeight="1" x14ac:dyDescent="0.25">
      <c r="A10" s="70"/>
      <c r="B10" s="71"/>
      <c r="C10" s="72"/>
      <c r="D10" s="69"/>
      <c r="E10" s="69"/>
      <c r="F10" s="69"/>
    </row>
    <row r="11" spans="1:6" x14ac:dyDescent="0.25">
      <c r="A11" s="5">
        <v>1</v>
      </c>
      <c r="B11" s="6">
        <v>2</v>
      </c>
      <c r="C11" s="7">
        <v>3</v>
      </c>
      <c r="D11" s="11">
        <v>4</v>
      </c>
      <c r="E11" s="11">
        <v>5</v>
      </c>
      <c r="F11" s="8">
        <v>6</v>
      </c>
    </row>
    <row r="12" spans="1:6" ht="15.75" x14ac:dyDescent="0.25">
      <c r="A12" s="20"/>
      <c r="B12" s="64" t="s">
        <v>17</v>
      </c>
      <c r="C12" s="64"/>
      <c r="D12" s="64"/>
      <c r="E12" s="64"/>
      <c r="F12" s="64"/>
    </row>
    <row r="13" spans="1:6" x14ac:dyDescent="0.25">
      <c r="A13" s="51" t="s">
        <v>18</v>
      </c>
      <c r="B13" s="26" t="s">
        <v>215</v>
      </c>
      <c r="C13" s="51" t="s">
        <v>19</v>
      </c>
      <c r="D13" s="52" t="s">
        <v>20</v>
      </c>
      <c r="E13" s="52" t="s">
        <v>20</v>
      </c>
      <c r="F13" s="53" t="s">
        <v>20</v>
      </c>
    </row>
    <row r="14" spans="1:6" ht="42.75" customHeight="1" x14ac:dyDescent="0.25">
      <c r="A14" s="21">
        <v>1</v>
      </c>
      <c r="B14" s="62" t="s">
        <v>21</v>
      </c>
      <c r="C14" s="16" t="s">
        <v>22</v>
      </c>
      <c r="D14" s="23">
        <v>530</v>
      </c>
      <c r="E14" s="23"/>
      <c r="F14" s="19"/>
    </row>
    <row r="15" spans="1:6" ht="38.25" x14ac:dyDescent="0.25">
      <c r="A15" s="21">
        <v>2</v>
      </c>
      <c r="B15" s="39" t="s">
        <v>23</v>
      </c>
      <c r="C15" s="16" t="s">
        <v>22</v>
      </c>
      <c r="D15" s="23">
        <v>1196</v>
      </c>
      <c r="E15" s="23"/>
      <c r="F15" s="19"/>
    </row>
    <row r="16" spans="1:6" ht="16.899999999999999" customHeight="1" x14ac:dyDescent="0.25">
      <c r="A16" s="21">
        <v>3</v>
      </c>
      <c r="B16" s="24" t="s">
        <v>24</v>
      </c>
      <c r="C16" s="16" t="s">
        <v>22</v>
      </c>
      <c r="D16" s="23">
        <v>8.6</v>
      </c>
      <c r="E16" s="23"/>
      <c r="F16" s="19"/>
    </row>
    <row r="17" spans="1:6" x14ac:dyDescent="0.25">
      <c r="A17" s="50"/>
      <c r="B17" s="74" t="s">
        <v>25</v>
      </c>
      <c r="C17" s="74"/>
      <c r="D17" s="74"/>
      <c r="E17" s="74"/>
      <c r="F17" s="25">
        <f>SUM(F14:F16)</f>
        <v>0</v>
      </c>
    </row>
    <row r="18" spans="1:6" x14ac:dyDescent="0.25">
      <c r="A18" s="51" t="s">
        <v>26</v>
      </c>
      <c r="B18" s="26" t="s">
        <v>27</v>
      </c>
      <c r="C18" s="51" t="s">
        <v>19</v>
      </c>
      <c r="D18" s="52" t="s">
        <v>20</v>
      </c>
      <c r="E18" s="52" t="s">
        <v>20</v>
      </c>
      <c r="F18" s="53" t="s">
        <v>20</v>
      </c>
    </row>
    <row r="19" spans="1:6" ht="40.5" customHeight="1" x14ac:dyDescent="0.25">
      <c r="A19" s="21">
        <v>4</v>
      </c>
      <c r="B19" s="63" t="s">
        <v>28</v>
      </c>
      <c r="C19" s="16" t="s">
        <v>1</v>
      </c>
      <c r="D19" s="23">
        <v>108</v>
      </c>
      <c r="E19" s="23"/>
      <c r="F19" s="19"/>
    </row>
    <row r="20" spans="1:6" ht="38.25" x14ac:dyDescent="0.25">
      <c r="A20" s="21">
        <v>5</v>
      </c>
      <c r="B20" s="22" t="s">
        <v>29</v>
      </c>
      <c r="C20" s="16" t="s">
        <v>4</v>
      </c>
      <c r="D20" s="23">
        <v>146</v>
      </c>
      <c r="E20" s="23"/>
      <c r="F20" s="19"/>
    </row>
    <row r="21" spans="1:6" ht="51" x14ac:dyDescent="0.25">
      <c r="A21" s="21">
        <v>6</v>
      </c>
      <c r="B21" s="40" t="s">
        <v>30</v>
      </c>
      <c r="C21" s="13" t="s">
        <v>2</v>
      </c>
      <c r="D21" s="17">
        <v>474</v>
      </c>
      <c r="E21" s="18"/>
      <c r="F21" s="19"/>
    </row>
    <row r="22" spans="1:6" ht="51" x14ac:dyDescent="0.25">
      <c r="A22" s="21">
        <v>7</v>
      </c>
      <c r="B22" s="22" t="s">
        <v>31</v>
      </c>
      <c r="C22" s="16" t="s">
        <v>1</v>
      </c>
      <c r="D22" s="14">
        <v>359</v>
      </c>
      <c r="E22" s="18"/>
      <c r="F22" s="19"/>
    </row>
    <row r="23" spans="1:6" ht="51" x14ac:dyDescent="0.25">
      <c r="A23" s="21">
        <v>8</v>
      </c>
      <c r="B23" s="22" t="s">
        <v>32</v>
      </c>
      <c r="C23" s="16" t="s">
        <v>1</v>
      </c>
      <c r="D23" s="14">
        <v>556</v>
      </c>
      <c r="E23" s="18"/>
      <c r="F23" s="19"/>
    </row>
    <row r="24" spans="1:6" ht="51" x14ac:dyDescent="0.25">
      <c r="A24" s="21">
        <v>9</v>
      </c>
      <c r="B24" s="22" t="s">
        <v>33</v>
      </c>
      <c r="C24" s="16" t="s">
        <v>1</v>
      </c>
      <c r="D24" s="14">
        <v>566</v>
      </c>
      <c r="E24" s="18"/>
      <c r="F24" s="19"/>
    </row>
    <row r="25" spans="1:6" ht="25.5" x14ac:dyDescent="0.25">
      <c r="A25" s="13">
        <v>10</v>
      </c>
      <c r="B25" s="40" t="s">
        <v>34</v>
      </c>
      <c r="C25" s="13" t="s">
        <v>4</v>
      </c>
      <c r="D25" s="9">
        <v>701</v>
      </c>
      <c r="E25" s="18"/>
      <c r="F25" s="19"/>
    </row>
    <row r="26" spans="1:6" ht="65.25" customHeight="1" x14ac:dyDescent="0.25">
      <c r="A26" s="21">
        <v>11</v>
      </c>
      <c r="B26" s="62" t="s">
        <v>35</v>
      </c>
      <c r="C26" s="16" t="s">
        <v>1</v>
      </c>
      <c r="D26" s="14">
        <v>118</v>
      </c>
      <c r="E26" s="18"/>
      <c r="F26" s="19"/>
    </row>
    <row r="27" spans="1:6" x14ac:dyDescent="0.25">
      <c r="A27" s="50"/>
      <c r="B27" s="74" t="s">
        <v>36</v>
      </c>
      <c r="C27" s="74"/>
      <c r="D27" s="74"/>
      <c r="E27" s="74"/>
      <c r="F27" s="25">
        <f>SUM(F19:F26)</f>
        <v>0</v>
      </c>
    </row>
    <row r="28" spans="1:6" x14ac:dyDescent="0.25">
      <c r="A28" s="51" t="s">
        <v>37</v>
      </c>
      <c r="B28" s="26" t="s">
        <v>38</v>
      </c>
      <c r="C28" s="51"/>
      <c r="D28" s="52"/>
      <c r="E28" s="52"/>
      <c r="F28" s="53"/>
    </row>
    <row r="29" spans="1:6" s="80" customFormat="1" ht="25.5" x14ac:dyDescent="0.25">
      <c r="A29" s="13">
        <v>12</v>
      </c>
      <c r="B29" s="40" t="s">
        <v>39</v>
      </c>
      <c r="C29" s="13" t="s">
        <v>3</v>
      </c>
      <c r="D29" s="17">
        <v>2</v>
      </c>
      <c r="E29" s="18"/>
      <c r="F29" s="19"/>
    </row>
    <row r="30" spans="1:6" s="80" customFormat="1" ht="25.5" x14ac:dyDescent="0.25">
      <c r="A30" s="13">
        <v>12</v>
      </c>
      <c r="B30" s="40" t="s">
        <v>40</v>
      </c>
      <c r="C30" s="13" t="s">
        <v>3</v>
      </c>
      <c r="D30" s="17">
        <v>40</v>
      </c>
      <c r="E30" s="18"/>
      <c r="F30" s="19"/>
    </row>
    <row r="31" spans="1:6" s="80" customFormat="1" ht="25.5" x14ac:dyDescent="0.25">
      <c r="A31" s="13">
        <v>14</v>
      </c>
      <c r="B31" s="40" t="s">
        <v>41</v>
      </c>
      <c r="C31" s="13" t="s">
        <v>3</v>
      </c>
      <c r="D31" s="29">
        <v>32</v>
      </c>
      <c r="E31" s="18"/>
      <c r="F31" s="19"/>
    </row>
    <row r="32" spans="1:6" s="80" customFormat="1" ht="25.5" x14ac:dyDescent="0.25">
      <c r="A32" s="13">
        <v>15</v>
      </c>
      <c r="B32" s="40" t="s">
        <v>42</v>
      </c>
      <c r="C32" s="13" t="s">
        <v>3</v>
      </c>
      <c r="D32" s="29">
        <v>1</v>
      </c>
      <c r="E32" s="18"/>
      <c r="F32" s="19"/>
    </row>
    <row r="33" spans="1:6" s="80" customFormat="1" ht="25.5" x14ac:dyDescent="0.25">
      <c r="A33" s="13">
        <v>16</v>
      </c>
      <c r="B33" s="40" t="s">
        <v>43</v>
      </c>
      <c r="C33" s="13" t="s">
        <v>3</v>
      </c>
      <c r="D33" s="29">
        <v>3</v>
      </c>
      <c r="E33" s="18"/>
      <c r="F33" s="19"/>
    </row>
    <row r="34" spans="1:6" s="80" customFormat="1" ht="25.5" x14ac:dyDescent="0.25">
      <c r="A34" s="13">
        <v>17</v>
      </c>
      <c r="B34" s="40" t="s">
        <v>44</v>
      </c>
      <c r="C34" s="13" t="s">
        <v>3</v>
      </c>
      <c r="D34" s="29">
        <v>100</v>
      </c>
      <c r="E34" s="18"/>
      <c r="F34" s="19"/>
    </row>
    <row r="35" spans="1:6" ht="38.25" x14ac:dyDescent="0.25">
      <c r="A35" s="13">
        <v>18</v>
      </c>
      <c r="B35" s="40" t="s">
        <v>45</v>
      </c>
      <c r="C35" s="13" t="s">
        <v>3</v>
      </c>
      <c r="D35" s="29">
        <v>1</v>
      </c>
      <c r="E35" s="18"/>
      <c r="F35" s="19"/>
    </row>
    <row r="36" spans="1:6" ht="38.25" x14ac:dyDescent="0.25">
      <c r="A36" s="13">
        <v>19</v>
      </c>
      <c r="B36" s="40" t="s">
        <v>46</v>
      </c>
      <c r="C36" s="13" t="s">
        <v>3</v>
      </c>
      <c r="D36" s="29">
        <v>3</v>
      </c>
      <c r="E36" s="18"/>
      <c r="F36" s="19"/>
    </row>
    <row r="37" spans="1:6" ht="51" x14ac:dyDescent="0.25">
      <c r="A37" s="13">
        <v>20</v>
      </c>
      <c r="B37" s="40" t="s">
        <v>47</v>
      </c>
      <c r="C37" s="16" t="s">
        <v>1</v>
      </c>
      <c r="D37" s="29">
        <v>81</v>
      </c>
      <c r="E37" s="18"/>
      <c r="F37" s="19"/>
    </row>
    <row r="38" spans="1:6" s="80" customFormat="1" ht="51" x14ac:dyDescent="0.25">
      <c r="A38" s="13">
        <v>21</v>
      </c>
      <c r="B38" s="40" t="s">
        <v>48</v>
      </c>
      <c r="C38" s="13" t="s">
        <v>3</v>
      </c>
      <c r="D38" s="29">
        <v>1</v>
      </c>
      <c r="E38" s="18"/>
      <c r="F38" s="19"/>
    </row>
    <row r="39" spans="1:6" s="80" customFormat="1" ht="51" x14ac:dyDescent="0.25">
      <c r="A39" s="13">
        <v>22</v>
      </c>
      <c r="B39" s="40" t="s">
        <v>49</v>
      </c>
      <c r="C39" s="13" t="s">
        <v>3</v>
      </c>
      <c r="D39" s="29">
        <v>1</v>
      </c>
      <c r="E39" s="18"/>
      <c r="F39" s="19"/>
    </row>
    <row r="40" spans="1:6" s="80" customFormat="1" ht="38.25" x14ac:dyDescent="0.25">
      <c r="A40" s="13">
        <v>23</v>
      </c>
      <c r="B40" s="40" t="s">
        <v>50</v>
      </c>
      <c r="C40" s="13" t="s">
        <v>3</v>
      </c>
      <c r="D40" s="29">
        <v>1</v>
      </c>
      <c r="E40" s="18"/>
      <c r="F40" s="19"/>
    </row>
    <row r="41" spans="1:6" s="80" customFormat="1" ht="38.25" x14ac:dyDescent="0.25">
      <c r="A41" s="13">
        <v>24</v>
      </c>
      <c r="B41" s="40" t="s">
        <v>51</v>
      </c>
      <c r="C41" s="13" t="s">
        <v>3</v>
      </c>
      <c r="D41" s="29">
        <v>1</v>
      </c>
      <c r="E41" s="18"/>
      <c r="F41" s="19"/>
    </row>
    <row r="42" spans="1:6" s="80" customFormat="1" ht="38.25" x14ac:dyDescent="0.25">
      <c r="A42" s="13">
        <v>25</v>
      </c>
      <c r="B42" s="40" t="s">
        <v>52</v>
      </c>
      <c r="C42" s="13" t="s">
        <v>3</v>
      </c>
      <c r="D42" s="29">
        <v>1</v>
      </c>
      <c r="E42" s="18"/>
      <c r="F42" s="19"/>
    </row>
    <row r="43" spans="1:6" s="80" customFormat="1" ht="38.25" x14ac:dyDescent="0.25">
      <c r="A43" s="13">
        <v>24</v>
      </c>
      <c r="B43" s="40" t="s">
        <v>53</v>
      </c>
      <c r="C43" s="13" t="s">
        <v>3</v>
      </c>
      <c r="D43" s="29">
        <v>1</v>
      </c>
      <c r="E43" s="18"/>
      <c r="F43" s="19"/>
    </row>
    <row r="44" spans="1:6" ht="38.25" x14ac:dyDescent="0.25">
      <c r="A44" s="13">
        <v>26</v>
      </c>
      <c r="B44" s="40" t="s">
        <v>212</v>
      </c>
      <c r="C44" s="13" t="s">
        <v>3</v>
      </c>
      <c r="D44" s="29">
        <v>2</v>
      </c>
      <c r="E44" s="18"/>
      <c r="F44" s="19"/>
    </row>
    <row r="45" spans="1:6" ht="114.75" x14ac:dyDescent="0.25">
      <c r="A45" s="13">
        <v>27</v>
      </c>
      <c r="B45" s="40" t="s">
        <v>54</v>
      </c>
      <c r="C45" s="13" t="s">
        <v>3</v>
      </c>
      <c r="D45" s="29">
        <v>1</v>
      </c>
      <c r="E45" s="18"/>
      <c r="F45" s="19"/>
    </row>
    <row r="46" spans="1:6" ht="38.25" x14ac:dyDescent="0.25">
      <c r="A46" s="13">
        <v>28</v>
      </c>
      <c r="B46" s="40" t="s">
        <v>55</v>
      </c>
      <c r="C46" s="13" t="s">
        <v>3</v>
      </c>
      <c r="D46" s="29">
        <v>1</v>
      </c>
      <c r="E46" s="18"/>
      <c r="F46" s="19"/>
    </row>
    <row r="47" spans="1:6" ht="140.25" x14ac:dyDescent="0.25">
      <c r="A47" s="13">
        <v>29</v>
      </c>
      <c r="B47" s="40" t="s">
        <v>56</v>
      </c>
      <c r="C47" s="13" t="s">
        <v>3</v>
      </c>
      <c r="D47" s="29">
        <v>1</v>
      </c>
      <c r="E47" s="18"/>
      <c r="F47" s="19"/>
    </row>
    <row r="48" spans="1:6" ht="114.75" x14ac:dyDescent="0.25">
      <c r="A48" s="13">
        <v>30</v>
      </c>
      <c r="B48" s="40" t="s">
        <v>57</v>
      </c>
      <c r="C48" s="13" t="s">
        <v>3</v>
      </c>
      <c r="D48" s="29">
        <v>1</v>
      </c>
      <c r="E48" s="18"/>
      <c r="F48" s="19"/>
    </row>
    <row r="49" spans="1:6" ht="63.75" x14ac:dyDescent="0.25">
      <c r="A49" s="13">
        <v>31</v>
      </c>
      <c r="B49" s="40" t="s">
        <v>58</v>
      </c>
      <c r="C49" s="13"/>
      <c r="D49" s="29"/>
      <c r="E49" s="18"/>
      <c r="F49" s="19"/>
    </row>
    <row r="50" spans="1:6" ht="25.5" x14ac:dyDescent="0.25">
      <c r="A50" s="13">
        <v>31.1</v>
      </c>
      <c r="B50" s="40" t="s">
        <v>59</v>
      </c>
      <c r="C50" s="13" t="s">
        <v>3</v>
      </c>
      <c r="D50" s="29">
        <v>4</v>
      </c>
      <c r="E50" s="41"/>
      <c r="F50" s="19"/>
    </row>
    <row r="51" spans="1:6" ht="25.5" x14ac:dyDescent="0.25">
      <c r="A51" s="13">
        <v>31.2</v>
      </c>
      <c r="B51" s="40" t="s">
        <v>60</v>
      </c>
      <c r="C51" s="13" t="s">
        <v>3</v>
      </c>
      <c r="D51" s="29">
        <v>4</v>
      </c>
      <c r="E51" s="41"/>
      <c r="F51" s="19"/>
    </row>
    <row r="52" spans="1:6" ht="25.5" x14ac:dyDescent="0.25">
      <c r="A52" s="13">
        <v>31.3</v>
      </c>
      <c r="B52" s="40" t="s">
        <v>61</v>
      </c>
      <c r="C52" s="13" t="s">
        <v>3</v>
      </c>
      <c r="D52" s="29">
        <v>4</v>
      </c>
      <c r="E52" s="41"/>
      <c r="F52" s="19"/>
    </row>
    <row r="53" spans="1:6" ht="25.5" x14ac:dyDescent="0.25">
      <c r="A53" s="13">
        <v>31.4</v>
      </c>
      <c r="B53" s="40" t="s">
        <v>62</v>
      </c>
      <c r="C53" s="13" t="s">
        <v>3</v>
      </c>
      <c r="D53" s="29">
        <v>2</v>
      </c>
      <c r="E53" s="41"/>
      <c r="F53" s="19"/>
    </row>
    <row r="54" spans="1:6" ht="25.5" x14ac:dyDescent="0.25">
      <c r="A54" s="13">
        <v>31.5</v>
      </c>
      <c r="B54" s="40" t="s">
        <v>63</v>
      </c>
      <c r="C54" s="13" t="s">
        <v>3</v>
      </c>
      <c r="D54" s="29">
        <v>16</v>
      </c>
      <c r="E54" s="41"/>
      <c r="F54" s="19"/>
    </row>
    <row r="55" spans="1:6" ht="25.5" x14ac:dyDescent="0.25">
      <c r="A55" s="13">
        <v>31.6</v>
      </c>
      <c r="B55" s="40" t="s">
        <v>64</v>
      </c>
      <c r="C55" s="13" t="s">
        <v>3</v>
      </c>
      <c r="D55" s="29">
        <v>2</v>
      </c>
      <c r="E55" s="41"/>
      <c r="F55" s="19"/>
    </row>
    <row r="56" spans="1:6" ht="25.5" x14ac:dyDescent="0.25">
      <c r="A56" s="13">
        <v>31.7</v>
      </c>
      <c r="B56" s="10" t="s">
        <v>65</v>
      </c>
      <c r="C56" s="13" t="s">
        <v>3</v>
      </c>
      <c r="D56" s="29">
        <v>2</v>
      </c>
      <c r="E56" s="42"/>
      <c r="F56" s="19"/>
    </row>
    <row r="57" spans="1:6" x14ac:dyDescent="0.25">
      <c r="A57" s="13">
        <v>31.8</v>
      </c>
      <c r="B57" s="40" t="s">
        <v>66</v>
      </c>
      <c r="C57" s="13" t="s">
        <v>3</v>
      </c>
      <c r="D57" s="29">
        <v>6</v>
      </c>
      <c r="E57" s="42"/>
      <c r="F57" s="19"/>
    </row>
    <row r="58" spans="1:6" x14ac:dyDescent="0.25">
      <c r="A58" s="13">
        <v>31.9</v>
      </c>
      <c r="B58" s="40" t="s">
        <v>67</v>
      </c>
      <c r="C58" s="13" t="s">
        <v>3</v>
      </c>
      <c r="D58" s="29">
        <v>4</v>
      </c>
      <c r="E58" s="41"/>
      <c r="F58" s="19"/>
    </row>
    <row r="59" spans="1:6" ht="51" x14ac:dyDescent="0.25">
      <c r="A59" s="30">
        <v>31.1</v>
      </c>
      <c r="B59" s="40" t="s">
        <v>68</v>
      </c>
      <c r="C59" s="13" t="s">
        <v>3</v>
      </c>
      <c r="D59" s="29">
        <v>24</v>
      </c>
      <c r="E59" s="41"/>
      <c r="F59" s="19"/>
    </row>
    <row r="60" spans="1:6" x14ac:dyDescent="0.25">
      <c r="A60" s="30">
        <v>31.11</v>
      </c>
      <c r="B60" s="40" t="s">
        <v>69</v>
      </c>
      <c r="C60" s="13" t="s">
        <v>3</v>
      </c>
      <c r="D60" s="29">
        <v>8</v>
      </c>
      <c r="E60" s="42"/>
      <c r="F60" s="19"/>
    </row>
    <row r="61" spans="1:6" x14ac:dyDescent="0.25">
      <c r="A61" s="30">
        <v>31.12</v>
      </c>
      <c r="B61" s="40" t="s">
        <v>70</v>
      </c>
      <c r="C61" s="13" t="s">
        <v>3</v>
      </c>
      <c r="D61" s="29">
        <v>1</v>
      </c>
      <c r="E61" s="43"/>
      <c r="F61" s="19"/>
    </row>
    <row r="62" spans="1:6" ht="38.25" x14ac:dyDescent="0.25">
      <c r="A62" s="30">
        <v>31.13</v>
      </c>
      <c r="B62" s="40" t="s">
        <v>71</v>
      </c>
      <c r="C62" s="13" t="s">
        <v>3</v>
      </c>
      <c r="D62" s="29">
        <v>4</v>
      </c>
      <c r="E62" s="41"/>
      <c r="F62" s="19"/>
    </row>
    <row r="63" spans="1:6" ht="38.25" x14ac:dyDescent="0.25">
      <c r="A63" s="30">
        <v>31.14</v>
      </c>
      <c r="B63" s="40" t="s">
        <v>72</v>
      </c>
      <c r="C63" s="13" t="s">
        <v>3</v>
      </c>
      <c r="D63" s="29">
        <v>2</v>
      </c>
      <c r="E63" s="41"/>
      <c r="F63" s="19"/>
    </row>
    <row r="64" spans="1:6" ht="25.5" x14ac:dyDescent="0.25">
      <c r="A64" s="30">
        <v>31.15</v>
      </c>
      <c r="B64" s="40" t="s">
        <v>73</v>
      </c>
      <c r="C64" s="13" t="s">
        <v>3</v>
      </c>
      <c r="D64" s="29">
        <v>1</v>
      </c>
      <c r="E64" s="43"/>
      <c r="F64" s="19"/>
    </row>
    <row r="65" spans="1:6" ht="25.5" x14ac:dyDescent="0.25">
      <c r="A65" s="30">
        <v>31.16</v>
      </c>
      <c r="B65" s="40" t="s">
        <v>74</v>
      </c>
      <c r="C65" s="13" t="s">
        <v>3</v>
      </c>
      <c r="D65" s="29">
        <v>1</v>
      </c>
      <c r="E65" s="43"/>
      <c r="F65" s="19"/>
    </row>
    <row r="66" spans="1:6" x14ac:dyDescent="0.25">
      <c r="A66" s="30">
        <v>31.17</v>
      </c>
      <c r="B66" s="40" t="s">
        <v>75</v>
      </c>
      <c r="C66" s="13" t="s">
        <v>3</v>
      </c>
      <c r="D66" s="29">
        <v>1</v>
      </c>
      <c r="E66" s="41"/>
      <c r="F66" s="19"/>
    </row>
    <row r="67" spans="1:6" x14ac:dyDescent="0.25">
      <c r="A67" s="30">
        <v>31.18</v>
      </c>
      <c r="B67" s="40" t="s">
        <v>76</v>
      </c>
      <c r="C67" s="13" t="s">
        <v>3</v>
      </c>
      <c r="D67" s="29">
        <v>1</v>
      </c>
      <c r="E67" s="41"/>
      <c r="F67" s="19"/>
    </row>
    <row r="68" spans="1:6" x14ac:dyDescent="0.25">
      <c r="A68" s="30">
        <v>31.19</v>
      </c>
      <c r="B68" s="40" t="s">
        <v>77</v>
      </c>
      <c r="C68" s="13" t="s">
        <v>3</v>
      </c>
      <c r="D68" s="29">
        <v>2</v>
      </c>
      <c r="E68" s="41"/>
      <c r="F68" s="19"/>
    </row>
    <row r="69" spans="1:6" x14ac:dyDescent="0.25">
      <c r="A69" s="30">
        <v>31.2</v>
      </c>
      <c r="B69" s="40" t="s">
        <v>78</v>
      </c>
      <c r="C69" s="13" t="s">
        <v>3</v>
      </c>
      <c r="D69" s="29">
        <v>4</v>
      </c>
      <c r="E69" s="41"/>
      <c r="F69" s="19"/>
    </row>
    <row r="70" spans="1:6" x14ac:dyDescent="0.25">
      <c r="A70" s="30">
        <v>31.21</v>
      </c>
      <c r="B70" s="40" t="s">
        <v>79</v>
      </c>
      <c r="C70" s="13" t="s">
        <v>3</v>
      </c>
      <c r="D70" s="29">
        <v>4</v>
      </c>
      <c r="E70" s="41"/>
      <c r="F70" s="19"/>
    </row>
    <row r="71" spans="1:6" x14ac:dyDescent="0.25">
      <c r="A71" s="30">
        <v>31.22</v>
      </c>
      <c r="B71" s="40" t="s">
        <v>80</v>
      </c>
      <c r="C71" s="13" t="s">
        <v>3</v>
      </c>
      <c r="D71" s="29">
        <v>20</v>
      </c>
      <c r="E71" s="41"/>
      <c r="F71" s="19"/>
    </row>
    <row r="72" spans="1:6" x14ac:dyDescent="0.25">
      <c r="A72" s="30">
        <v>31.23</v>
      </c>
      <c r="B72" s="40" t="s">
        <v>81</v>
      </c>
      <c r="C72" s="13" t="s">
        <v>3</v>
      </c>
      <c r="D72" s="29">
        <v>1</v>
      </c>
      <c r="E72" s="41"/>
      <c r="F72" s="19"/>
    </row>
    <row r="73" spans="1:6" ht="28.15" customHeight="1" x14ac:dyDescent="0.25">
      <c r="A73" s="30">
        <v>31.24</v>
      </c>
      <c r="B73" s="40" t="s">
        <v>82</v>
      </c>
      <c r="C73" s="13" t="s">
        <v>3</v>
      </c>
      <c r="D73" s="29">
        <v>1</v>
      </c>
      <c r="E73" s="43"/>
      <c r="F73" s="19"/>
    </row>
    <row r="74" spans="1:6" s="54" customFormat="1" x14ac:dyDescent="0.25">
      <c r="A74" s="31" t="s">
        <v>83</v>
      </c>
      <c r="B74" s="74" t="s">
        <v>84</v>
      </c>
      <c r="C74" s="74"/>
      <c r="D74" s="74"/>
      <c r="E74" s="74"/>
      <c r="F74" s="32">
        <f>SUM(F29:F73)</f>
        <v>0</v>
      </c>
    </row>
    <row r="75" spans="1:6" s="54" customFormat="1" x14ac:dyDescent="0.25">
      <c r="A75" s="51" t="s">
        <v>85</v>
      </c>
      <c r="B75" s="26" t="s">
        <v>86</v>
      </c>
      <c r="C75" s="51"/>
      <c r="D75" s="52"/>
      <c r="E75" s="52"/>
      <c r="F75" s="55"/>
    </row>
    <row r="76" spans="1:6" x14ac:dyDescent="0.25">
      <c r="A76" s="27"/>
      <c r="B76" s="34" t="s">
        <v>211</v>
      </c>
      <c r="C76" s="13"/>
      <c r="D76" s="23"/>
      <c r="E76" s="28"/>
      <c r="F76" s="33"/>
    </row>
    <row r="77" spans="1:6" ht="25.5" x14ac:dyDescent="0.25">
      <c r="A77" s="13">
        <v>32</v>
      </c>
      <c r="B77" s="44" t="s">
        <v>87</v>
      </c>
      <c r="C77" s="35" t="s">
        <v>2</v>
      </c>
      <c r="D77" s="45">
        <v>23.97</v>
      </c>
      <c r="E77" s="36"/>
      <c r="F77" s="19"/>
    </row>
    <row r="78" spans="1:6" ht="38.25" x14ac:dyDescent="0.25">
      <c r="A78" s="13">
        <v>33</v>
      </c>
      <c r="B78" s="40" t="s">
        <v>88</v>
      </c>
      <c r="C78" s="35" t="s">
        <v>2</v>
      </c>
      <c r="D78" s="29">
        <v>33.4</v>
      </c>
      <c r="E78" s="36"/>
      <c r="F78" s="19"/>
    </row>
    <row r="79" spans="1:6" ht="25.5" x14ac:dyDescent="0.25">
      <c r="A79" s="13">
        <v>34</v>
      </c>
      <c r="B79" s="44" t="s">
        <v>89</v>
      </c>
      <c r="C79" s="9" t="s">
        <v>1</v>
      </c>
      <c r="D79" s="45">
        <v>41.4</v>
      </c>
      <c r="E79" s="36"/>
      <c r="F79" s="19"/>
    </row>
    <row r="80" spans="1:6" ht="25.5" x14ac:dyDescent="0.25">
      <c r="A80" s="13">
        <v>35</v>
      </c>
      <c r="B80" s="44" t="s">
        <v>90</v>
      </c>
      <c r="C80" s="9" t="s">
        <v>1</v>
      </c>
      <c r="D80" s="45">
        <v>170</v>
      </c>
      <c r="E80" s="36"/>
      <c r="F80" s="19"/>
    </row>
    <row r="81" spans="1:6" ht="26.25" customHeight="1" x14ac:dyDescent="0.25">
      <c r="A81" s="13">
        <v>36</v>
      </c>
      <c r="B81" s="61" t="s">
        <v>91</v>
      </c>
      <c r="C81" s="35" t="s">
        <v>2</v>
      </c>
      <c r="D81" s="45">
        <v>17</v>
      </c>
      <c r="E81" s="36"/>
      <c r="F81" s="19"/>
    </row>
    <row r="82" spans="1:6" ht="25.5" x14ac:dyDescent="0.25">
      <c r="A82" s="13">
        <v>37</v>
      </c>
      <c r="B82" s="44" t="s">
        <v>92</v>
      </c>
      <c r="C82" s="35" t="s">
        <v>8</v>
      </c>
      <c r="D82" s="45">
        <v>1112.3</v>
      </c>
      <c r="E82" s="36"/>
      <c r="F82" s="19"/>
    </row>
    <row r="83" spans="1:6" ht="25.5" x14ac:dyDescent="0.25">
      <c r="A83" s="13">
        <v>38</v>
      </c>
      <c r="B83" s="44" t="s">
        <v>93</v>
      </c>
      <c r="C83" s="35" t="s">
        <v>8</v>
      </c>
      <c r="D83" s="45">
        <v>354.66</v>
      </c>
      <c r="E83" s="36"/>
      <c r="F83" s="19"/>
    </row>
    <row r="84" spans="1:6" ht="25.5" x14ac:dyDescent="0.25">
      <c r="A84" s="13">
        <v>39</v>
      </c>
      <c r="B84" s="44" t="s">
        <v>94</v>
      </c>
      <c r="C84" s="35" t="s">
        <v>2</v>
      </c>
      <c r="D84" s="45">
        <v>28.76</v>
      </c>
      <c r="E84" s="36"/>
      <c r="F84" s="19"/>
    </row>
    <row r="85" spans="1:6" x14ac:dyDescent="0.25">
      <c r="A85" s="13"/>
      <c r="B85" s="44" t="s">
        <v>95</v>
      </c>
      <c r="C85" s="35"/>
      <c r="D85" s="45"/>
      <c r="E85" s="36"/>
      <c r="F85" s="19"/>
    </row>
    <row r="86" spans="1:6" ht="25.5" x14ac:dyDescent="0.25">
      <c r="A86" s="13">
        <v>40</v>
      </c>
      <c r="B86" s="44" t="s">
        <v>87</v>
      </c>
      <c r="C86" s="35" t="s">
        <v>2</v>
      </c>
      <c r="D86" s="45">
        <v>32.31</v>
      </c>
      <c r="E86" s="36"/>
      <c r="F86" s="19"/>
    </row>
    <row r="87" spans="1:6" ht="27" customHeight="1" x14ac:dyDescent="0.25">
      <c r="A87" s="13">
        <v>41</v>
      </c>
      <c r="B87" s="61" t="s">
        <v>91</v>
      </c>
      <c r="C87" s="35" t="s">
        <v>2</v>
      </c>
      <c r="D87" s="45">
        <v>11.8</v>
      </c>
      <c r="E87" s="36"/>
      <c r="F87" s="19"/>
    </row>
    <row r="88" spans="1:6" ht="25.5" x14ac:dyDescent="0.25">
      <c r="A88" s="13">
        <v>42</v>
      </c>
      <c r="B88" s="44" t="s">
        <v>90</v>
      </c>
      <c r="C88" s="9" t="s">
        <v>1</v>
      </c>
      <c r="D88" s="45">
        <v>118</v>
      </c>
      <c r="E88" s="36"/>
      <c r="F88" s="19"/>
    </row>
    <row r="89" spans="1:6" ht="25.5" x14ac:dyDescent="0.25">
      <c r="A89" s="13">
        <v>43</v>
      </c>
      <c r="B89" s="44" t="s">
        <v>89</v>
      </c>
      <c r="C89" s="9" t="s">
        <v>1</v>
      </c>
      <c r="D89" s="45">
        <v>15.75</v>
      </c>
      <c r="E89" s="36"/>
      <c r="F89" s="19"/>
    </row>
    <row r="90" spans="1:6" ht="25.5" x14ac:dyDescent="0.25">
      <c r="A90" s="13">
        <v>44</v>
      </c>
      <c r="B90" s="44" t="s">
        <v>92</v>
      </c>
      <c r="C90" s="35" t="s">
        <v>8</v>
      </c>
      <c r="D90" s="45">
        <v>391.5</v>
      </c>
      <c r="E90" s="36"/>
      <c r="F90" s="19"/>
    </row>
    <row r="91" spans="1:6" ht="25.5" x14ac:dyDescent="0.25">
      <c r="A91" s="13">
        <v>45</v>
      </c>
      <c r="B91" s="44" t="s">
        <v>93</v>
      </c>
      <c r="C91" s="35" t="s">
        <v>8</v>
      </c>
      <c r="D91" s="45">
        <v>98.72</v>
      </c>
      <c r="E91" s="36"/>
      <c r="F91" s="19"/>
    </row>
    <row r="92" spans="1:6" ht="25.5" x14ac:dyDescent="0.25">
      <c r="A92" s="13">
        <v>46</v>
      </c>
      <c r="B92" s="44" t="s">
        <v>217</v>
      </c>
      <c r="C92" s="35" t="s">
        <v>2</v>
      </c>
      <c r="D92" s="45">
        <v>20.51</v>
      </c>
      <c r="E92" s="36"/>
      <c r="F92" s="19"/>
    </row>
    <row r="93" spans="1:6" x14ac:dyDescent="0.25">
      <c r="A93" s="13"/>
      <c r="B93" s="44" t="s">
        <v>96</v>
      </c>
      <c r="C93" s="35"/>
      <c r="D93" s="45"/>
      <c r="E93" s="36"/>
      <c r="F93" s="19"/>
    </row>
    <row r="94" spans="1:6" ht="25.5" x14ac:dyDescent="0.25">
      <c r="A94" s="13">
        <v>47</v>
      </c>
      <c r="B94" s="44" t="s">
        <v>87</v>
      </c>
      <c r="C94" s="35" t="s">
        <v>2</v>
      </c>
      <c r="D94" s="45">
        <v>2.2000000000000002</v>
      </c>
      <c r="E94" s="36"/>
      <c r="F94" s="19"/>
    </row>
    <row r="95" spans="1:6" ht="38.25" x14ac:dyDescent="0.25">
      <c r="A95" s="13">
        <v>48</v>
      </c>
      <c r="B95" s="44" t="s">
        <v>97</v>
      </c>
      <c r="C95" s="35" t="s">
        <v>2</v>
      </c>
      <c r="D95" s="45">
        <v>0.2</v>
      </c>
      <c r="E95" s="36"/>
      <c r="F95" s="19"/>
    </row>
    <row r="96" spans="1:6" ht="25.5" x14ac:dyDescent="0.25">
      <c r="A96" s="13">
        <v>49</v>
      </c>
      <c r="B96" s="44" t="s">
        <v>89</v>
      </c>
      <c r="C96" s="9" t="s">
        <v>1</v>
      </c>
      <c r="D96" s="45">
        <v>19.25</v>
      </c>
      <c r="E96" s="36"/>
      <c r="F96" s="19"/>
    </row>
    <row r="97" spans="1:6" ht="25.5" x14ac:dyDescent="0.25">
      <c r="A97" s="13">
        <v>50</v>
      </c>
      <c r="B97" s="44" t="s">
        <v>92</v>
      </c>
      <c r="C97" s="35" t="s">
        <v>8</v>
      </c>
      <c r="D97" s="45">
        <v>55.5</v>
      </c>
      <c r="E97" s="36"/>
      <c r="F97" s="19"/>
    </row>
    <row r="98" spans="1:6" ht="25.5" x14ac:dyDescent="0.25">
      <c r="A98" s="13">
        <v>51</v>
      </c>
      <c r="B98" s="44" t="s">
        <v>93</v>
      </c>
      <c r="C98" s="35" t="s">
        <v>8</v>
      </c>
      <c r="D98" s="45">
        <v>215.09</v>
      </c>
      <c r="E98" s="36"/>
      <c r="F98" s="19"/>
    </row>
    <row r="99" spans="1:6" ht="25.5" x14ac:dyDescent="0.25">
      <c r="A99" s="13">
        <v>52</v>
      </c>
      <c r="B99" s="44" t="s">
        <v>94</v>
      </c>
      <c r="C99" s="35" t="s">
        <v>2</v>
      </c>
      <c r="D99" s="45">
        <v>3.19</v>
      </c>
      <c r="E99" s="36"/>
      <c r="F99" s="19"/>
    </row>
    <row r="100" spans="1:6" x14ac:dyDescent="0.25">
      <c r="A100" s="13"/>
      <c r="B100" s="44" t="s">
        <v>98</v>
      </c>
      <c r="C100" s="35"/>
      <c r="D100" s="45"/>
      <c r="E100" s="36"/>
      <c r="F100" s="19"/>
    </row>
    <row r="101" spans="1:6" ht="25.5" x14ac:dyDescent="0.25">
      <c r="A101" s="13">
        <v>53</v>
      </c>
      <c r="B101" s="44" t="s">
        <v>87</v>
      </c>
      <c r="C101" s="35" t="s">
        <v>2</v>
      </c>
      <c r="D101" s="45">
        <v>4.4000000000000004</v>
      </c>
      <c r="E101" s="36"/>
      <c r="F101" s="19"/>
    </row>
    <row r="102" spans="1:6" ht="38.25" x14ac:dyDescent="0.25">
      <c r="A102" s="13">
        <v>54</v>
      </c>
      <c r="B102" s="44" t="s">
        <v>97</v>
      </c>
      <c r="C102" s="35" t="s">
        <v>2</v>
      </c>
      <c r="D102" s="45">
        <v>0.4</v>
      </c>
      <c r="E102" s="36"/>
      <c r="F102" s="19"/>
    </row>
    <row r="103" spans="1:6" ht="25.5" x14ac:dyDescent="0.25">
      <c r="A103" s="13">
        <v>55</v>
      </c>
      <c r="B103" s="44" t="s">
        <v>89</v>
      </c>
      <c r="C103" s="35" t="s">
        <v>3</v>
      </c>
      <c r="D103" s="45">
        <v>15.6</v>
      </c>
      <c r="E103" s="36"/>
      <c r="F103" s="19"/>
    </row>
    <row r="104" spans="1:6" ht="25.5" x14ac:dyDescent="0.25">
      <c r="A104" s="13">
        <v>56</v>
      </c>
      <c r="B104" s="44" t="s">
        <v>92</v>
      </c>
      <c r="C104" s="35" t="s">
        <v>8</v>
      </c>
      <c r="D104" s="45">
        <v>21.32</v>
      </c>
      <c r="E104" s="36"/>
      <c r="F104" s="19"/>
    </row>
    <row r="105" spans="1:6" ht="25.5" x14ac:dyDescent="0.25">
      <c r="A105" s="13">
        <v>57</v>
      </c>
      <c r="B105" s="44" t="s">
        <v>93</v>
      </c>
      <c r="C105" s="35" t="s">
        <v>8</v>
      </c>
      <c r="D105" s="45">
        <v>100.12</v>
      </c>
      <c r="E105" s="36"/>
      <c r="F105" s="19"/>
    </row>
    <row r="106" spans="1:6" ht="25.5" x14ac:dyDescent="0.25">
      <c r="A106" s="13">
        <v>58</v>
      </c>
      <c r="B106" s="44" t="s">
        <v>94</v>
      </c>
      <c r="C106" s="35" t="s">
        <v>2</v>
      </c>
      <c r="D106" s="45">
        <v>3.2</v>
      </c>
      <c r="E106" s="36"/>
      <c r="F106" s="19"/>
    </row>
    <row r="107" spans="1:6" x14ac:dyDescent="0.25">
      <c r="A107" s="13"/>
      <c r="B107" s="44" t="s">
        <v>99</v>
      </c>
      <c r="C107" s="35"/>
      <c r="D107" s="45"/>
      <c r="E107" s="36"/>
      <c r="F107" s="19"/>
    </row>
    <row r="108" spans="1:6" ht="25.5" x14ac:dyDescent="0.25">
      <c r="A108" s="13">
        <v>59</v>
      </c>
      <c r="B108" s="44" t="s">
        <v>87</v>
      </c>
      <c r="C108" s="35" t="s">
        <v>2</v>
      </c>
      <c r="D108" s="45">
        <v>72.319999999999993</v>
      </c>
      <c r="E108" s="36"/>
      <c r="F108" s="19"/>
    </row>
    <row r="109" spans="1:6" ht="25.5" x14ac:dyDescent="0.25">
      <c r="A109" s="13">
        <v>60</v>
      </c>
      <c r="B109" s="44" t="s">
        <v>89</v>
      </c>
      <c r="C109" s="9" t="s">
        <v>1</v>
      </c>
      <c r="D109" s="45">
        <v>361.6</v>
      </c>
      <c r="E109" s="36"/>
      <c r="F109" s="19"/>
    </row>
    <row r="110" spans="1:6" ht="25.5" x14ac:dyDescent="0.25">
      <c r="A110" s="13">
        <v>61</v>
      </c>
      <c r="B110" s="44" t="s">
        <v>92</v>
      </c>
      <c r="C110" s="35" t="s">
        <v>8</v>
      </c>
      <c r="D110" s="45">
        <v>1703.5</v>
      </c>
      <c r="E110" s="36"/>
      <c r="F110" s="19"/>
    </row>
    <row r="111" spans="1:6" ht="25.5" x14ac:dyDescent="0.25">
      <c r="A111" s="13">
        <v>62</v>
      </c>
      <c r="B111" s="44" t="s">
        <v>100</v>
      </c>
      <c r="C111" s="35" t="s">
        <v>2</v>
      </c>
      <c r="D111" s="45">
        <v>100.57</v>
      </c>
      <c r="E111" s="36"/>
      <c r="F111" s="19"/>
    </row>
    <row r="112" spans="1:6" x14ac:dyDescent="0.25">
      <c r="A112" s="13"/>
      <c r="B112" s="44" t="s">
        <v>101</v>
      </c>
      <c r="C112" s="35"/>
      <c r="D112" s="45"/>
      <c r="E112" s="36"/>
      <c r="F112" s="19"/>
    </row>
    <row r="113" spans="1:6" ht="25.5" x14ac:dyDescent="0.25">
      <c r="A113" s="13">
        <v>63</v>
      </c>
      <c r="B113" s="44" t="s">
        <v>87</v>
      </c>
      <c r="C113" s="35" t="s">
        <v>2</v>
      </c>
      <c r="D113" s="45">
        <v>2.2999999999999998</v>
      </c>
      <c r="E113" s="36"/>
      <c r="F113" s="19"/>
    </row>
    <row r="114" spans="1:6" ht="25.5" x14ac:dyDescent="0.25">
      <c r="A114" s="13">
        <v>64</v>
      </c>
      <c r="B114" s="44" t="s">
        <v>102</v>
      </c>
      <c r="C114" s="35" t="s">
        <v>2</v>
      </c>
      <c r="D114" s="45">
        <v>2.2999999999999998</v>
      </c>
      <c r="E114" s="36"/>
      <c r="F114" s="19"/>
    </row>
    <row r="115" spans="1:6" ht="38.25" x14ac:dyDescent="0.25">
      <c r="A115" s="13">
        <v>65</v>
      </c>
      <c r="B115" s="40" t="s">
        <v>103</v>
      </c>
      <c r="C115" s="35" t="s">
        <v>8</v>
      </c>
      <c r="D115" s="17">
        <v>5042.92</v>
      </c>
      <c r="E115" s="36"/>
      <c r="F115" s="19"/>
    </row>
    <row r="116" spans="1:6" ht="51" x14ac:dyDescent="0.25">
      <c r="A116" s="13">
        <v>66</v>
      </c>
      <c r="B116" s="40" t="s">
        <v>104</v>
      </c>
      <c r="C116" s="35" t="s">
        <v>2</v>
      </c>
      <c r="D116" s="17">
        <v>1.7</v>
      </c>
      <c r="E116" s="36"/>
      <c r="F116" s="19"/>
    </row>
    <row r="117" spans="1:6" x14ac:dyDescent="0.25">
      <c r="A117" s="31" t="s">
        <v>83</v>
      </c>
      <c r="B117" s="74" t="s">
        <v>105</v>
      </c>
      <c r="C117" s="74"/>
      <c r="D117" s="74"/>
      <c r="E117" s="74"/>
      <c r="F117" s="32">
        <f>SUM(F77:F116)</f>
        <v>0</v>
      </c>
    </row>
    <row r="118" spans="1:6" x14ac:dyDescent="0.25">
      <c r="A118" s="51" t="s">
        <v>106</v>
      </c>
      <c r="B118" s="26" t="s">
        <v>107</v>
      </c>
      <c r="C118" s="51"/>
      <c r="D118" s="52"/>
      <c r="E118" s="52"/>
      <c r="F118" s="55"/>
    </row>
    <row r="119" spans="1:6" ht="38.25" x14ac:dyDescent="0.25">
      <c r="A119" s="27">
        <v>67</v>
      </c>
      <c r="B119" s="24" t="s">
        <v>108</v>
      </c>
      <c r="C119" s="35" t="s">
        <v>2</v>
      </c>
      <c r="D119" s="23">
        <v>530</v>
      </c>
      <c r="E119" s="28"/>
      <c r="F119" s="33"/>
    </row>
    <row r="120" spans="1:6" ht="51" x14ac:dyDescent="0.25">
      <c r="A120" s="13">
        <v>68</v>
      </c>
      <c r="B120" s="40" t="s">
        <v>109</v>
      </c>
      <c r="C120" s="35" t="s">
        <v>3</v>
      </c>
      <c r="D120" s="29">
        <v>10</v>
      </c>
      <c r="E120" s="36"/>
      <c r="F120" s="19"/>
    </row>
    <row r="121" spans="1:6" ht="80.25" customHeight="1" x14ac:dyDescent="0.25">
      <c r="A121" s="13">
        <v>69</v>
      </c>
      <c r="B121" s="61" t="s">
        <v>110</v>
      </c>
      <c r="C121" s="35"/>
      <c r="D121" s="23"/>
      <c r="E121" s="36"/>
      <c r="F121" s="19"/>
    </row>
    <row r="122" spans="1:6" x14ac:dyDescent="0.25">
      <c r="A122" s="13">
        <v>69.099999999999994</v>
      </c>
      <c r="B122" s="44" t="s">
        <v>111</v>
      </c>
      <c r="C122" s="35" t="s">
        <v>3</v>
      </c>
      <c r="D122" s="45">
        <v>5</v>
      </c>
      <c r="E122" s="36"/>
      <c r="F122" s="19"/>
    </row>
    <row r="123" spans="1:6" x14ac:dyDescent="0.25">
      <c r="A123" s="13">
        <v>69.2</v>
      </c>
      <c r="B123" s="44" t="s">
        <v>112</v>
      </c>
      <c r="C123" s="35" t="s">
        <v>3</v>
      </c>
      <c r="D123" s="45">
        <v>10</v>
      </c>
      <c r="E123" s="36"/>
      <c r="F123" s="19"/>
    </row>
    <row r="124" spans="1:6" x14ac:dyDescent="0.25">
      <c r="A124" s="13">
        <v>69.3</v>
      </c>
      <c r="B124" s="44" t="s">
        <v>113</v>
      </c>
      <c r="C124" s="35" t="s">
        <v>3</v>
      </c>
      <c r="D124" s="45">
        <v>10</v>
      </c>
      <c r="E124" s="36"/>
      <c r="F124" s="19"/>
    </row>
    <row r="125" spans="1:6" x14ac:dyDescent="0.25">
      <c r="A125" s="13">
        <v>69.400000000000006</v>
      </c>
      <c r="B125" s="44" t="s">
        <v>114</v>
      </c>
      <c r="C125" s="35" t="s">
        <v>3</v>
      </c>
      <c r="D125" s="45">
        <v>10</v>
      </c>
      <c r="E125" s="36"/>
      <c r="F125" s="19"/>
    </row>
    <row r="126" spans="1:6" x14ac:dyDescent="0.25">
      <c r="A126" s="13">
        <v>69.5</v>
      </c>
      <c r="B126" s="44" t="s">
        <v>115</v>
      </c>
      <c r="C126" s="35" t="s">
        <v>3</v>
      </c>
      <c r="D126" s="45">
        <v>10</v>
      </c>
      <c r="E126" s="36"/>
      <c r="F126" s="19"/>
    </row>
    <row r="127" spans="1:6" ht="25.5" x14ac:dyDescent="0.25">
      <c r="A127" s="13">
        <v>69.599999999999994</v>
      </c>
      <c r="B127" s="44" t="s">
        <v>116</v>
      </c>
      <c r="C127" s="35" t="s">
        <v>3</v>
      </c>
      <c r="D127" s="45">
        <v>10</v>
      </c>
      <c r="E127" s="36"/>
      <c r="F127" s="19"/>
    </row>
    <row r="128" spans="1:6" x14ac:dyDescent="0.25">
      <c r="A128" s="13">
        <v>69.7</v>
      </c>
      <c r="B128" s="44" t="s">
        <v>117</v>
      </c>
      <c r="C128" s="35" t="s">
        <v>3</v>
      </c>
      <c r="D128" s="45">
        <v>5</v>
      </c>
      <c r="E128" s="36"/>
      <c r="F128" s="19"/>
    </row>
    <row r="129" spans="1:6" x14ac:dyDescent="0.25">
      <c r="A129" s="13">
        <v>69.8</v>
      </c>
      <c r="B129" s="44" t="s">
        <v>118</v>
      </c>
      <c r="C129" s="35" t="s">
        <v>3</v>
      </c>
      <c r="D129" s="45">
        <v>15</v>
      </c>
      <c r="E129" s="36"/>
      <c r="F129" s="19"/>
    </row>
    <row r="130" spans="1:6" x14ac:dyDescent="0.25">
      <c r="A130" s="13">
        <v>69.900000000000006</v>
      </c>
      <c r="B130" s="44" t="s">
        <v>119</v>
      </c>
      <c r="C130" s="35" t="s">
        <v>2</v>
      </c>
      <c r="D130" s="45">
        <v>5</v>
      </c>
      <c r="E130" s="36"/>
      <c r="F130" s="19"/>
    </row>
    <row r="131" spans="1:6" ht="76.5" x14ac:dyDescent="0.25">
      <c r="A131" s="13">
        <v>70</v>
      </c>
      <c r="B131" s="40" t="s">
        <v>120</v>
      </c>
      <c r="C131" s="13"/>
      <c r="D131" s="17"/>
      <c r="E131" s="36"/>
      <c r="F131" s="19"/>
    </row>
    <row r="132" spans="1:6" x14ac:dyDescent="0.25">
      <c r="A132" s="13">
        <v>70.099999999999994</v>
      </c>
      <c r="B132" s="44" t="s">
        <v>121</v>
      </c>
      <c r="C132" s="35" t="s">
        <v>3</v>
      </c>
      <c r="D132" s="45">
        <v>10</v>
      </c>
      <c r="E132" s="36"/>
      <c r="F132" s="19"/>
    </row>
    <row r="133" spans="1:6" x14ac:dyDescent="0.25">
      <c r="A133" s="13">
        <v>70.2</v>
      </c>
      <c r="B133" s="44" t="s">
        <v>122</v>
      </c>
      <c r="C133" s="35" t="s">
        <v>3</v>
      </c>
      <c r="D133" s="45">
        <v>10</v>
      </c>
      <c r="E133" s="36"/>
      <c r="F133" s="19"/>
    </row>
    <row r="134" spans="1:6" ht="38.25" x14ac:dyDescent="0.25">
      <c r="A134" s="13">
        <v>71</v>
      </c>
      <c r="B134" s="44" t="s">
        <v>123</v>
      </c>
      <c r="C134" s="35"/>
      <c r="D134" s="23"/>
      <c r="E134" s="36"/>
      <c r="F134" s="19"/>
    </row>
    <row r="135" spans="1:6" x14ac:dyDescent="0.25">
      <c r="A135" s="13">
        <v>71.099999999999994</v>
      </c>
      <c r="B135" s="44" t="s">
        <v>124</v>
      </c>
      <c r="C135" s="35" t="s">
        <v>3</v>
      </c>
      <c r="D135" s="45">
        <v>15</v>
      </c>
      <c r="E135" s="36"/>
      <c r="F135" s="19"/>
    </row>
    <row r="136" spans="1:6" x14ac:dyDescent="0.25">
      <c r="A136" s="13">
        <v>71.2</v>
      </c>
      <c r="B136" s="44" t="s">
        <v>125</v>
      </c>
      <c r="C136" s="35" t="s">
        <v>3</v>
      </c>
      <c r="D136" s="45">
        <v>35</v>
      </c>
      <c r="E136" s="36"/>
      <c r="F136" s="19"/>
    </row>
    <row r="137" spans="1:6" ht="66.75" customHeight="1" x14ac:dyDescent="0.25">
      <c r="A137" s="13">
        <v>72</v>
      </c>
      <c r="B137" s="61" t="s">
        <v>126</v>
      </c>
      <c r="C137" s="9" t="s">
        <v>1</v>
      </c>
      <c r="D137" s="23">
        <v>2420</v>
      </c>
      <c r="E137" s="36"/>
      <c r="F137" s="19"/>
    </row>
    <row r="138" spans="1:6" ht="25.5" x14ac:dyDescent="0.25">
      <c r="A138" s="13">
        <v>73</v>
      </c>
      <c r="B138" s="44" t="s">
        <v>127</v>
      </c>
      <c r="C138" s="46" t="s">
        <v>9</v>
      </c>
      <c r="D138" s="45">
        <v>2.42</v>
      </c>
      <c r="E138" s="36"/>
      <c r="F138" s="19"/>
    </row>
    <row r="139" spans="1:6" x14ac:dyDescent="0.25">
      <c r="A139" s="13">
        <v>74</v>
      </c>
      <c r="B139" s="44" t="s">
        <v>128</v>
      </c>
      <c r="C139" s="46" t="s">
        <v>9</v>
      </c>
      <c r="D139" s="45">
        <v>2.42</v>
      </c>
      <c r="E139" s="36"/>
      <c r="F139" s="19"/>
    </row>
    <row r="140" spans="1:6" x14ac:dyDescent="0.25">
      <c r="A140" s="56"/>
      <c r="B140" s="74" t="s">
        <v>129</v>
      </c>
      <c r="C140" s="74"/>
      <c r="D140" s="74"/>
      <c r="E140" s="74"/>
      <c r="F140" s="32">
        <f>SUM(F119:F139)</f>
        <v>0</v>
      </c>
    </row>
    <row r="141" spans="1:6" x14ac:dyDescent="0.25">
      <c r="A141" s="51" t="s">
        <v>130</v>
      </c>
      <c r="B141" s="26" t="s">
        <v>131</v>
      </c>
      <c r="C141" s="51"/>
      <c r="D141" s="52"/>
      <c r="E141" s="52"/>
      <c r="F141" s="53"/>
    </row>
    <row r="142" spans="1:6" x14ac:dyDescent="0.25">
      <c r="A142" s="13"/>
      <c r="B142" s="59" t="s">
        <v>132</v>
      </c>
      <c r="C142" s="13"/>
      <c r="D142" s="17"/>
      <c r="E142" s="36"/>
      <c r="F142" s="19"/>
    </row>
    <row r="143" spans="1:6" ht="51" x14ac:dyDescent="0.25">
      <c r="A143" s="13">
        <v>75</v>
      </c>
      <c r="B143" s="44" t="s">
        <v>133</v>
      </c>
      <c r="C143" s="35" t="s">
        <v>2</v>
      </c>
      <c r="D143" s="23">
        <v>216</v>
      </c>
      <c r="E143" s="36"/>
      <c r="F143" s="19"/>
    </row>
    <row r="144" spans="1:6" ht="38.25" x14ac:dyDescent="0.25">
      <c r="A144" s="13">
        <v>76</v>
      </c>
      <c r="B144" s="44" t="s">
        <v>134</v>
      </c>
      <c r="C144" s="13" t="s">
        <v>4</v>
      </c>
      <c r="D144" s="23">
        <v>227</v>
      </c>
      <c r="E144" s="36"/>
      <c r="F144" s="19"/>
    </row>
    <row r="145" spans="1:6" ht="38.25" x14ac:dyDescent="0.25">
      <c r="A145" s="13">
        <v>77</v>
      </c>
      <c r="B145" s="44" t="s">
        <v>135</v>
      </c>
      <c r="C145" s="13" t="s">
        <v>4</v>
      </c>
      <c r="D145" s="23">
        <v>65</v>
      </c>
      <c r="E145" s="36"/>
      <c r="F145" s="19"/>
    </row>
    <row r="146" spans="1:6" ht="38.25" x14ac:dyDescent="0.25">
      <c r="A146" s="13">
        <v>78</v>
      </c>
      <c r="B146" s="44" t="s">
        <v>136</v>
      </c>
      <c r="C146" s="13" t="s">
        <v>4</v>
      </c>
      <c r="D146" s="23">
        <v>7</v>
      </c>
      <c r="E146" s="36"/>
      <c r="F146" s="19"/>
    </row>
    <row r="147" spans="1:6" ht="39" customHeight="1" x14ac:dyDescent="0.25">
      <c r="A147" s="13">
        <v>79</v>
      </c>
      <c r="B147" s="60" t="s">
        <v>137</v>
      </c>
      <c r="C147" s="35" t="s">
        <v>3</v>
      </c>
      <c r="D147" s="23">
        <v>1</v>
      </c>
      <c r="E147" s="36"/>
      <c r="F147" s="19"/>
    </row>
    <row r="148" spans="1:6" ht="77.25" x14ac:dyDescent="0.25">
      <c r="A148" s="13">
        <v>80</v>
      </c>
      <c r="B148" s="12" t="s">
        <v>138</v>
      </c>
      <c r="C148" s="35" t="s">
        <v>3</v>
      </c>
      <c r="D148" s="23">
        <v>1</v>
      </c>
      <c r="E148" s="36"/>
      <c r="F148" s="19"/>
    </row>
    <row r="149" spans="1:6" ht="39" x14ac:dyDescent="0.25">
      <c r="A149" s="13">
        <v>81</v>
      </c>
      <c r="B149" s="12" t="s">
        <v>139</v>
      </c>
      <c r="C149" s="35" t="s">
        <v>3</v>
      </c>
      <c r="D149" s="23">
        <v>9</v>
      </c>
      <c r="E149" s="36"/>
      <c r="F149" s="19"/>
    </row>
    <row r="150" spans="1:6" x14ac:dyDescent="0.25">
      <c r="A150" s="13"/>
      <c r="B150" s="59" t="s">
        <v>140</v>
      </c>
      <c r="C150" s="13"/>
      <c r="D150" s="17"/>
      <c r="E150" s="36"/>
      <c r="F150" s="19"/>
    </row>
    <row r="151" spans="1:6" ht="51" x14ac:dyDescent="0.25">
      <c r="A151" s="13">
        <v>82</v>
      </c>
      <c r="B151" s="44" t="s">
        <v>141</v>
      </c>
      <c r="C151" s="35" t="s">
        <v>2</v>
      </c>
      <c r="D151" s="17">
        <v>200</v>
      </c>
      <c r="E151" s="36"/>
      <c r="F151" s="19"/>
    </row>
    <row r="152" spans="1:6" ht="38.25" x14ac:dyDescent="0.25">
      <c r="A152" s="13">
        <v>83</v>
      </c>
      <c r="B152" s="40" t="s">
        <v>142</v>
      </c>
      <c r="C152" s="13" t="s">
        <v>4</v>
      </c>
      <c r="D152" s="17">
        <v>111</v>
      </c>
      <c r="E152" s="36"/>
      <c r="F152" s="19"/>
    </row>
    <row r="153" spans="1:6" ht="38.25" x14ac:dyDescent="0.25">
      <c r="A153" s="13">
        <v>84</v>
      </c>
      <c r="B153" s="40" t="s">
        <v>143</v>
      </c>
      <c r="C153" s="13" t="s">
        <v>4</v>
      </c>
      <c r="D153" s="23">
        <v>10</v>
      </c>
      <c r="E153" s="36"/>
      <c r="F153" s="19"/>
    </row>
    <row r="154" spans="1:6" ht="38.25" x14ac:dyDescent="0.25">
      <c r="A154" s="13">
        <v>85</v>
      </c>
      <c r="B154" s="44" t="s">
        <v>144</v>
      </c>
      <c r="C154" s="35" t="s">
        <v>2</v>
      </c>
      <c r="D154" s="17">
        <v>176</v>
      </c>
      <c r="E154" s="36"/>
      <c r="F154" s="19"/>
    </row>
    <row r="155" spans="1:6" x14ac:dyDescent="0.25">
      <c r="A155" s="13">
        <v>86</v>
      </c>
      <c r="B155" s="40" t="s">
        <v>145</v>
      </c>
      <c r="C155" s="35" t="s">
        <v>2</v>
      </c>
      <c r="D155" s="37">
        <v>44</v>
      </c>
      <c r="E155" s="36"/>
      <c r="F155" s="19"/>
    </row>
    <row r="156" spans="1:6" x14ac:dyDescent="0.25">
      <c r="A156" s="13">
        <v>87</v>
      </c>
      <c r="B156" s="40" t="s">
        <v>146</v>
      </c>
      <c r="C156" s="35" t="s">
        <v>2</v>
      </c>
      <c r="D156" s="37">
        <v>44</v>
      </c>
      <c r="E156" s="36"/>
      <c r="F156" s="19"/>
    </row>
    <row r="157" spans="1:6" x14ac:dyDescent="0.25">
      <c r="A157" s="13">
        <v>88</v>
      </c>
      <c r="B157" s="40" t="s">
        <v>147</v>
      </c>
      <c r="C157" s="35" t="s">
        <v>2</v>
      </c>
      <c r="D157" s="17">
        <v>44</v>
      </c>
      <c r="E157" s="36"/>
      <c r="F157" s="19"/>
    </row>
    <row r="158" spans="1:6" ht="38.25" x14ac:dyDescent="0.25">
      <c r="A158" s="13">
        <v>89</v>
      </c>
      <c r="B158" s="40" t="s">
        <v>148</v>
      </c>
      <c r="C158" s="13" t="s">
        <v>4</v>
      </c>
      <c r="D158" s="17">
        <v>88</v>
      </c>
      <c r="E158" s="36"/>
      <c r="F158" s="19"/>
    </row>
    <row r="159" spans="1:6" x14ac:dyDescent="0.25">
      <c r="A159" s="31" t="s">
        <v>20</v>
      </c>
      <c r="B159" s="74" t="s">
        <v>149</v>
      </c>
      <c r="C159" s="74"/>
      <c r="D159" s="74"/>
      <c r="E159" s="74"/>
      <c r="F159" s="32">
        <f>SUM(F143:F158)</f>
        <v>0</v>
      </c>
    </row>
    <row r="160" spans="1:6" x14ac:dyDescent="0.25">
      <c r="A160" s="51" t="s">
        <v>150</v>
      </c>
      <c r="B160" s="26" t="s">
        <v>214</v>
      </c>
      <c r="C160" s="51" t="s">
        <v>19</v>
      </c>
      <c r="D160" s="52" t="s">
        <v>20</v>
      </c>
      <c r="E160" s="52" t="s">
        <v>20</v>
      </c>
      <c r="F160" s="53" t="s">
        <v>20</v>
      </c>
    </row>
    <row r="161" spans="1:6" x14ac:dyDescent="0.25">
      <c r="A161" s="13">
        <v>90</v>
      </c>
      <c r="B161" s="47" t="s">
        <v>151</v>
      </c>
      <c r="C161" s="13" t="s">
        <v>3</v>
      </c>
      <c r="D161" s="23">
        <v>12</v>
      </c>
      <c r="E161" s="36"/>
      <c r="F161" s="19"/>
    </row>
    <row r="162" spans="1:6" ht="26.25" x14ac:dyDescent="0.25">
      <c r="A162" s="13">
        <v>91</v>
      </c>
      <c r="B162" s="12" t="s">
        <v>152</v>
      </c>
      <c r="C162" s="13" t="s">
        <v>4</v>
      </c>
      <c r="D162" s="23">
        <v>340</v>
      </c>
      <c r="E162" s="36"/>
      <c r="F162" s="19"/>
    </row>
    <row r="163" spans="1:6" x14ac:dyDescent="0.25">
      <c r="A163" s="13">
        <v>92</v>
      </c>
      <c r="B163" s="44" t="s">
        <v>153</v>
      </c>
      <c r="C163" s="13" t="s">
        <v>4</v>
      </c>
      <c r="D163" s="23">
        <v>254</v>
      </c>
      <c r="E163" s="36"/>
      <c r="F163" s="19"/>
    </row>
    <row r="164" spans="1:6" x14ac:dyDescent="0.25">
      <c r="A164" s="13">
        <v>93</v>
      </c>
      <c r="B164" s="44" t="s">
        <v>154</v>
      </c>
      <c r="C164" s="13" t="s">
        <v>4</v>
      </c>
      <c r="D164" s="48">
        <v>86</v>
      </c>
      <c r="E164" s="36"/>
      <c r="F164" s="19"/>
    </row>
    <row r="165" spans="1:6" x14ac:dyDescent="0.25">
      <c r="A165" s="13">
        <v>94</v>
      </c>
      <c r="B165" s="44" t="s">
        <v>155</v>
      </c>
      <c r="C165" s="13" t="s">
        <v>4</v>
      </c>
      <c r="D165" s="48">
        <v>254</v>
      </c>
      <c r="E165" s="36"/>
      <c r="F165" s="19"/>
    </row>
    <row r="166" spans="1:6" x14ac:dyDescent="0.25">
      <c r="A166" s="13">
        <v>95</v>
      </c>
      <c r="B166" s="44" t="s">
        <v>156</v>
      </c>
      <c r="C166" s="13" t="s">
        <v>4</v>
      </c>
      <c r="D166" s="48">
        <v>214</v>
      </c>
      <c r="E166" s="36"/>
      <c r="F166" s="19"/>
    </row>
    <row r="167" spans="1:6" ht="63.75" x14ac:dyDescent="0.25">
      <c r="A167" s="13">
        <v>96</v>
      </c>
      <c r="B167" s="44" t="s">
        <v>157</v>
      </c>
      <c r="C167" s="13" t="s">
        <v>3</v>
      </c>
      <c r="D167" s="23">
        <v>32</v>
      </c>
      <c r="E167" s="36"/>
      <c r="F167" s="19"/>
    </row>
    <row r="168" spans="1:6" ht="25.5" x14ac:dyDescent="0.25">
      <c r="A168" s="13">
        <v>97</v>
      </c>
      <c r="B168" s="44" t="s">
        <v>158</v>
      </c>
      <c r="C168" s="13" t="s">
        <v>3</v>
      </c>
      <c r="D168" s="23">
        <v>32</v>
      </c>
      <c r="E168" s="36"/>
      <c r="F168" s="19"/>
    </row>
    <row r="169" spans="1:6" x14ac:dyDescent="0.25">
      <c r="A169" s="13">
        <v>98</v>
      </c>
      <c r="B169" s="44" t="s">
        <v>159</v>
      </c>
      <c r="C169" s="13" t="s">
        <v>3</v>
      </c>
      <c r="D169" s="23">
        <v>3</v>
      </c>
      <c r="E169" s="36"/>
      <c r="F169" s="19"/>
    </row>
    <row r="170" spans="1:6" ht="25.5" x14ac:dyDescent="0.25">
      <c r="A170" s="13">
        <v>99</v>
      </c>
      <c r="B170" s="44" t="s">
        <v>160</v>
      </c>
      <c r="C170" s="13" t="s">
        <v>3</v>
      </c>
      <c r="D170" s="23">
        <v>32</v>
      </c>
      <c r="E170" s="36"/>
      <c r="F170" s="19"/>
    </row>
    <row r="171" spans="1:6" x14ac:dyDescent="0.25">
      <c r="A171" s="13">
        <v>100</v>
      </c>
      <c r="B171" s="44" t="s">
        <v>161</v>
      </c>
      <c r="C171" s="13" t="s">
        <v>3</v>
      </c>
      <c r="D171" s="23">
        <v>12</v>
      </c>
      <c r="E171" s="36"/>
      <c r="F171" s="19"/>
    </row>
    <row r="172" spans="1:6" x14ac:dyDescent="0.25">
      <c r="A172" s="13">
        <v>101</v>
      </c>
      <c r="B172" s="44" t="s">
        <v>10</v>
      </c>
      <c r="C172" s="13" t="s">
        <v>3</v>
      </c>
      <c r="D172" s="23">
        <v>128</v>
      </c>
      <c r="E172" s="36"/>
      <c r="F172" s="19"/>
    </row>
    <row r="173" spans="1:6" x14ac:dyDescent="0.25">
      <c r="A173" s="13">
        <v>102</v>
      </c>
      <c r="B173" s="44" t="s">
        <v>162</v>
      </c>
      <c r="C173" s="13" t="s">
        <v>3</v>
      </c>
      <c r="D173" s="23">
        <v>384</v>
      </c>
      <c r="E173" s="36"/>
      <c r="F173" s="19"/>
    </row>
    <row r="174" spans="1:6" x14ac:dyDescent="0.25">
      <c r="A174" s="13">
        <v>103</v>
      </c>
      <c r="B174" s="44" t="s">
        <v>163</v>
      </c>
      <c r="C174" s="13" t="s">
        <v>4</v>
      </c>
      <c r="D174" s="23">
        <v>128</v>
      </c>
      <c r="E174" s="36"/>
      <c r="F174" s="19"/>
    </row>
    <row r="175" spans="1:6" x14ac:dyDescent="0.25">
      <c r="A175" s="13">
        <v>104</v>
      </c>
      <c r="B175" s="44" t="s">
        <v>164</v>
      </c>
      <c r="C175" s="13" t="s">
        <v>4</v>
      </c>
      <c r="D175" s="23">
        <v>420</v>
      </c>
      <c r="E175" s="36"/>
      <c r="F175" s="19"/>
    </row>
    <row r="176" spans="1:6" x14ac:dyDescent="0.25">
      <c r="A176" s="56" t="s">
        <v>20</v>
      </c>
      <c r="B176" s="74" t="s">
        <v>165</v>
      </c>
      <c r="C176" s="74"/>
      <c r="D176" s="74"/>
      <c r="E176" s="74"/>
      <c r="F176" s="32">
        <f>SUM(F161:F175)</f>
        <v>0</v>
      </c>
    </row>
    <row r="177" spans="1:6" x14ac:dyDescent="0.25">
      <c r="A177" s="51" t="s">
        <v>166</v>
      </c>
      <c r="B177" s="26" t="s">
        <v>213</v>
      </c>
      <c r="C177" s="51" t="s">
        <v>19</v>
      </c>
      <c r="D177" s="52" t="s">
        <v>20</v>
      </c>
      <c r="E177" s="52" t="s">
        <v>20</v>
      </c>
      <c r="F177" s="53" t="s">
        <v>20</v>
      </c>
    </row>
    <row r="178" spans="1:6" x14ac:dyDescent="0.25">
      <c r="A178" s="13"/>
      <c r="B178" s="44" t="s">
        <v>167</v>
      </c>
      <c r="C178" s="35"/>
      <c r="D178" s="23"/>
      <c r="E178" s="36"/>
      <c r="F178" s="19"/>
    </row>
    <row r="179" spans="1:6" ht="26.25" x14ac:dyDescent="0.25">
      <c r="A179" s="13">
        <v>105</v>
      </c>
      <c r="B179" s="12" t="s">
        <v>152</v>
      </c>
      <c r="C179" s="13" t="s">
        <v>4</v>
      </c>
      <c r="D179" s="23">
        <v>62</v>
      </c>
      <c r="E179" s="36"/>
      <c r="F179" s="19"/>
    </row>
    <row r="180" spans="1:6" x14ac:dyDescent="0.25">
      <c r="A180" s="13">
        <v>106</v>
      </c>
      <c r="B180" s="44" t="s">
        <v>168</v>
      </c>
      <c r="C180" s="13" t="s">
        <v>4</v>
      </c>
      <c r="D180" s="23">
        <v>170</v>
      </c>
      <c r="E180" s="36"/>
      <c r="F180" s="19"/>
    </row>
    <row r="181" spans="1:6" x14ac:dyDescent="0.25">
      <c r="A181" s="13">
        <v>107</v>
      </c>
      <c r="B181" s="44" t="s">
        <v>169</v>
      </c>
      <c r="C181" s="13" t="s">
        <v>3</v>
      </c>
      <c r="D181" s="23">
        <v>4</v>
      </c>
      <c r="E181" s="36"/>
      <c r="F181" s="19"/>
    </row>
    <row r="182" spans="1:6" x14ac:dyDescent="0.25">
      <c r="A182" s="13">
        <v>108</v>
      </c>
      <c r="B182" s="44" t="s">
        <v>170</v>
      </c>
      <c r="C182" s="13" t="s">
        <v>3</v>
      </c>
      <c r="D182" s="23">
        <v>8</v>
      </c>
      <c r="E182" s="36"/>
      <c r="F182" s="19"/>
    </row>
    <row r="183" spans="1:6" ht="25.5" x14ac:dyDescent="0.25">
      <c r="A183" s="13">
        <v>109</v>
      </c>
      <c r="B183" s="44" t="s">
        <v>160</v>
      </c>
      <c r="C183" s="13" t="s">
        <v>3</v>
      </c>
      <c r="D183" s="23">
        <v>4</v>
      </c>
      <c r="E183" s="36"/>
      <c r="F183" s="19"/>
    </row>
    <row r="184" spans="1:6" x14ac:dyDescent="0.25">
      <c r="A184" s="13">
        <v>110</v>
      </c>
      <c r="B184" s="44" t="s">
        <v>161</v>
      </c>
      <c r="C184" s="13" t="s">
        <v>3</v>
      </c>
      <c r="D184" s="23">
        <v>5</v>
      </c>
      <c r="E184" s="36"/>
      <c r="F184" s="19"/>
    </row>
    <row r="185" spans="1:6" x14ac:dyDescent="0.25">
      <c r="A185" s="13">
        <v>111</v>
      </c>
      <c r="B185" s="44" t="s">
        <v>171</v>
      </c>
      <c r="C185" s="13" t="s">
        <v>3</v>
      </c>
      <c r="D185" s="23">
        <v>10</v>
      </c>
      <c r="E185" s="36"/>
      <c r="F185" s="19"/>
    </row>
    <row r="186" spans="1:6" x14ac:dyDescent="0.25">
      <c r="A186" s="13">
        <v>112</v>
      </c>
      <c r="B186" s="44" t="s">
        <v>172</v>
      </c>
      <c r="C186" s="13" t="s">
        <v>3</v>
      </c>
      <c r="D186" s="23">
        <v>30</v>
      </c>
      <c r="E186" s="36"/>
      <c r="F186" s="19"/>
    </row>
    <row r="187" spans="1:6" x14ac:dyDescent="0.25">
      <c r="A187" s="13">
        <v>113</v>
      </c>
      <c r="B187" s="44" t="s">
        <v>173</v>
      </c>
      <c r="C187" s="13" t="s">
        <v>4</v>
      </c>
      <c r="D187" s="23">
        <v>165</v>
      </c>
      <c r="E187" s="36"/>
      <c r="F187" s="19"/>
    </row>
    <row r="188" spans="1:6" x14ac:dyDescent="0.25">
      <c r="A188" s="13">
        <v>114</v>
      </c>
      <c r="B188" s="44" t="s">
        <v>174</v>
      </c>
      <c r="C188" s="35" t="s">
        <v>8</v>
      </c>
      <c r="D188" s="23">
        <v>32</v>
      </c>
      <c r="E188" s="36"/>
      <c r="F188" s="19"/>
    </row>
    <row r="189" spans="1:6" x14ac:dyDescent="0.25">
      <c r="A189" s="13"/>
      <c r="B189" s="44" t="s">
        <v>175</v>
      </c>
      <c r="C189" s="35"/>
      <c r="D189" s="23"/>
      <c r="E189" s="36"/>
      <c r="F189" s="19"/>
    </row>
    <row r="190" spans="1:6" ht="26.25" x14ac:dyDescent="0.25">
      <c r="A190" s="13">
        <v>115</v>
      </c>
      <c r="B190" s="12" t="s">
        <v>152</v>
      </c>
      <c r="C190" s="13" t="s">
        <v>4</v>
      </c>
      <c r="D190" s="23">
        <v>220</v>
      </c>
      <c r="E190" s="36"/>
      <c r="F190" s="19"/>
    </row>
    <row r="191" spans="1:6" x14ac:dyDescent="0.25">
      <c r="A191" s="13">
        <v>116</v>
      </c>
      <c r="B191" s="44" t="s">
        <v>176</v>
      </c>
      <c r="C191" s="13" t="s">
        <v>4</v>
      </c>
      <c r="D191" s="23">
        <v>10</v>
      </c>
      <c r="E191" s="36"/>
      <c r="F191" s="19"/>
    </row>
    <row r="192" spans="1:6" ht="51" x14ac:dyDescent="0.25">
      <c r="A192" s="13">
        <v>117</v>
      </c>
      <c r="B192" s="44" t="s">
        <v>177</v>
      </c>
      <c r="C192" s="13" t="s">
        <v>3</v>
      </c>
      <c r="D192" s="23">
        <v>6</v>
      </c>
      <c r="E192" s="36"/>
      <c r="F192" s="19"/>
    </row>
    <row r="193" spans="1:6" x14ac:dyDescent="0.25">
      <c r="A193" s="13">
        <v>118</v>
      </c>
      <c r="B193" s="44" t="s">
        <v>178</v>
      </c>
      <c r="C193" s="13" t="s">
        <v>3</v>
      </c>
      <c r="D193" s="23">
        <v>1</v>
      </c>
      <c r="E193" s="36"/>
      <c r="F193" s="19"/>
    </row>
    <row r="194" spans="1:6" x14ac:dyDescent="0.25">
      <c r="A194" s="13">
        <v>119</v>
      </c>
      <c r="B194" s="44" t="s">
        <v>179</v>
      </c>
      <c r="C194" s="13" t="s">
        <v>3</v>
      </c>
      <c r="D194" s="23">
        <v>2</v>
      </c>
      <c r="E194" s="36"/>
      <c r="F194" s="19"/>
    </row>
    <row r="195" spans="1:6" ht="25.5" x14ac:dyDescent="0.25">
      <c r="A195" s="13">
        <v>120</v>
      </c>
      <c r="B195" s="44" t="s">
        <v>160</v>
      </c>
      <c r="C195" s="13" t="s">
        <v>3</v>
      </c>
      <c r="D195" s="23">
        <v>6</v>
      </c>
      <c r="E195" s="36"/>
      <c r="F195" s="19"/>
    </row>
    <row r="196" spans="1:6" x14ac:dyDescent="0.25">
      <c r="A196" s="13">
        <v>121</v>
      </c>
      <c r="B196" s="44" t="s">
        <v>161</v>
      </c>
      <c r="C196" s="13" t="s">
        <v>3</v>
      </c>
      <c r="D196" s="23">
        <v>6</v>
      </c>
      <c r="E196" s="36"/>
      <c r="F196" s="19"/>
    </row>
    <row r="197" spans="1:6" ht="38.25" x14ac:dyDescent="0.25">
      <c r="A197" s="13">
        <v>122</v>
      </c>
      <c r="B197" s="44" t="s">
        <v>180</v>
      </c>
      <c r="C197" s="35"/>
      <c r="D197" s="23"/>
      <c r="E197" s="36"/>
      <c r="F197" s="19"/>
    </row>
    <row r="198" spans="1:6" ht="204" x14ac:dyDescent="0.25">
      <c r="A198" s="13">
        <v>122.1</v>
      </c>
      <c r="B198" s="44" t="s">
        <v>181</v>
      </c>
      <c r="C198" s="13" t="s">
        <v>3</v>
      </c>
      <c r="D198" s="23">
        <v>1</v>
      </c>
      <c r="E198" s="36"/>
      <c r="F198" s="19"/>
    </row>
    <row r="199" spans="1:6" ht="114.75" x14ac:dyDescent="0.25">
      <c r="A199" s="13">
        <v>122.2</v>
      </c>
      <c r="B199" s="44" t="s">
        <v>182</v>
      </c>
      <c r="C199" s="13" t="s">
        <v>3</v>
      </c>
      <c r="D199" s="23">
        <v>12</v>
      </c>
      <c r="E199" s="36"/>
      <c r="F199" s="19"/>
    </row>
    <row r="200" spans="1:6" x14ac:dyDescent="0.25">
      <c r="A200" s="13">
        <v>122.3</v>
      </c>
      <c r="B200" s="49" t="s">
        <v>183</v>
      </c>
      <c r="C200" s="13" t="s">
        <v>3</v>
      </c>
      <c r="D200" s="23">
        <v>1</v>
      </c>
      <c r="E200" s="36"/>
      <c r="F200" s="19"/>
    </row>
    <row r="201" spans="1:6" ht="89.25" x14ac:dyDescent="0.25">
      <c r="A201" s="13">
        <v>122.4</v>
      </c>
      <c r="B201" s="44" t="s">
        <v>184</v>
      </c>
      <c r="C201" s="13" t="s">
        <v>3</v>
      </c>
      <c r="D201" s="23">
        <v>1</v>
      </c>
      <c r="E201" s="36"/>
      <c r="F201" s="19"/>
    </row>
    <row r="202" spans="1:6" x14ac:dyDescent="0.25">
      <c r="A202" s="13">
        <v>122.5</v>
      </c>
      <c r="B202" s="44" t="s">
        <v>185</v>
      </c>
      <c r="C202" s="13" t="s">
        <v>4</v>
      </c>
      <c r="D202" s="23">
        <v>210</v>
      </c>
      <c r="E202" s="36"/>
      <c r="F202" s="19"/>
    </row>
    <row r="203" spans="1:6" x14ac:dyDescent="0.25">
      <c r="A203" s="13">
        <v>122.6</v>
      </c>
      <c r="B203" s="49" t="s">
        <v>186</v>
      </c>
      <c r="C203" s="13" t="s">
        <v>4</v>
      </c>
      <c r="D203" s="23">
        <v>210</v>
      </c>
      <c r="E203" s="36"/>
      <c r="F203" s="19"/>
    </row>
    <row r="204" spans="1:6" x14ac:dyDescent="0.25">
      <c r="A204" s="13">
        <v>122.7</v>
      </c>
      <c r="B204" s="44" t="s">
        <v>187</v>
      </c>
      <c r="C204" s="13" t="s">
        <v>3</v>
      </c>
      <c r="D204" s="23">
        <v>1</v>
      </c>
      <c r="E204" s="36"/>
      <c r="F204" s="19"/>
    </row>
    <row r="205" spans="1:6" x14ac:dyDescent="0.25">
      <c r="A205" s="13">
        <v>122.8</v>
      </c>
      <c r="B205" s="44" t="s">
        <v>188</v>
      </c>
      <c r="C205" s="13" t="s">
        <v>3</v>
      </c>
      <c r="D205" s="23">
        <v>1</v>
      </c>
      <c r="E205" s="36"/>
      <c r="F205" s="19"/>
    </row>
    <row r="206" spans="1:6" x14ac:dyDescent="0.25">
      <c r="A206" s="13">
        <v>122.9</v>
      </c>
      <c r="B206" s="44" t="s">
        <v>189</v>
      </c>
      <c r="C206" s="13" t="s">
        <v>3</v>
      </c>
      <c r="D206" s="23">
        <v>1</v>
      </c>
      <c r="E206" s="36"/>
      <c r="F206" s="19"/>
    </row>
    <row r="207" spans="1:6" ht="25.5" x14ac:dyDescent="0.25">
      <c r="A207" s="30">
        <v>122.1</v>
      </c>
      <c r="B207" s="44" t="s">
        <v>190</v>
      </c>
      <c r="C207" s="13" t="s">
        <v>3</v>
      </c>
      <c r="D207" s="23">
        <v>1</v>
      </c>
      <c r="E207" s="36"/>
      <c r="F207" s="19"/>
    </row>
    <row r="208" spans="1:6" x14ac:dyDescent="0.25">
      <c r="A208" s="56" t="s">
        <v>20</v>
      </c>
      <c r="B208" s="74" t="s">
        <v>191</v>
      </c>
      <c r="C208" s="74"/>
      <c r="D208" s="74"/>
      <c r="E208" s="74"/>
      <c r="F208" s="32">
        <f>SUM(F179:F207)</f>
        <v>0</v>
      </c>
    </row>
    <row r="209" spans="1:6" x14ac:dyDescent="0.25">
      <c r="A209" s="51" t="s">
        <v>192</v>
      </c>
      <c r="B209" s="77" t="s">
        <v>209</v>
      </c>
      <c r="C209" s="78"/>
      <c r="D209" s="78"/>
      <c r="E209" s="78"/>
      <c r="F209" s="79"/>
    </row>
    <row r="210" spans="1:6" ht="25.5" x14ac:dyDescent="0.25">
      <c r="A210" s="13">
        <v>123</v>
      </c>
      <c r="B210" s="40" t="s">
        <v>193</v>
      </c>
      <c r="C210" s="13" t="s">
        <v>3</v>
      </c>
      <c r="D210" s="17">
        <v>10</v>
      </c>
      <c r="E210" s="18"/>
      <c r="F210" s="19"/>
    </row>
    <row r="211" spans="1:6" ht="25.5" x14ac:dyDescent="0.25">
      <c r="A211" s="13">
        <v>124</v>
      </c>
      <c r="B211" s="40" t="s">
        <v>194</v>
      </c>
      <c r="C211" s="13" t="s">
        <v>3</v>
      </c>
      <c r="D211" s="15">
        <v>6</v>
      </c>
      <c r="E211" s="18"/>
      <c r="F211" s="19"/>
    </row>
    <row r="212" spans="1:6" ht="25.5" x14ac:dyDescent="0.25">
      <c r="A212" s="13">
        <v>125</v>
      </c>
      <c r="B212" s="40" t="s">
        <v>195</v>
      </c>
      <c r="C212" s="13" t="s">
        <v>3</v>
      </c>
      <c r="D212" s="15">
        <v>2</v>
      </c>
      <c r="E212" s="18"/>
      <c r="F212" s="19"/>
    </row>
    <row r="213" spans="1:6" ht="25.5" x14ac:dyDescent="0.25">
      <c r="A213" s="13">
        <v>126</v>
      </c>
      <c r="B213" s="10" t="s">
        <v>196</v>
      </c>
      <c r="C213" s="13" t="s">
        <v>3</v>
      </c>
      <c r="D213" s="15">
        <v>8</v>
      </c>
      <c r="E213" s="18"/>
      <c r="F213" s="19"/>
    </row>
    <row r="214" spans="1:6" ht="25.5" x14ac:dyDescent="0.25">
      <c r="A214" s="13">
        <v>127</v>
      </c>
      <c r="B214" s="40" t="s">
        <v>197</v>
      </c>
      <c r="C214" s="13" t="s">
        <v>3</v>
      </c>
      <c r="D214" s="15">
        <v>2</v>
      </c>
      <c r="E214" s="18"/>
      <c r="F214" s="19"/>
    </row>
    <row r="215" spans="1:6" ht="31.15" customHeight="1" x14ac:dyDescent="0.25">
      <c r="A215" s="13">
        <v>128</v>
      </c>
      <c r="B215" s="40" t="s">
        <v>198</v>
      </c>
      <c r="C215" s="13" t="s">
        <v>3</v>
      </c>
      <c r="D215" s="15">
        <v>6</v>
      </c>
      <c r="E215" s="18"/>
      <c r="F215" s="19"/>
    </row>
    <row r="216" spans="1:6" ht="38.25" x14ac:dyDescent="0.25">
      <c r="A216" s="13">
        <v>129</v>
      </c>
      <c r="B216" s="40" t="s">
        <v>199</v>
      </c>
      <c r="C216" s="13" t="s">
        <v>3</v>
      </c>
      <c r="D216" s="17">
        <v>5</v>
      </c>
      <c r="E216" s="18"/>
      <c r="F216" s="19"/>
    </row>
    <row r="217" spans="1:6" ht="29.45" customHeight="1" x14ac:dyDescent="0.25">
      <c r="A217" s="13">
        <v>130</v>
      </c>
      <c r="B217" s="40" t="s">
        <v>200</v>
      </c>
      <c r="C217" s="16" t="s">
        <v>22</v>
      </c>
      <c r="D217" s="17">
        <v>20</v>
      </c>
      <c r="E217" s="18"/>
      <c r="F217" s="19"/>
    </row>
    <row r="218" spans="1:6" ht="38.25" x14ac:dyDescent="0.25">
      <c r="A218" s="13">
        <v>131</v>
      </c>
      <c r="B218" s="40" t="s">
        <v>201</v>
      </c>
      <c r="C218" s="13" t="s">
        <v>202</v>
      </c>
      <c r="D218" s="17">
        <v>1</v>
      </c>
      <c r="E218" s="18"/>
      <c r="F218" s="19"/>
    </row>
    <row r="219" spans="1:6" ht="38.25" x14ac:dyDescent="0.25">
      <c r="A219" s="13">
        <v>132</v>
      </c>
      <c r="B219" s="40" t="s">
        <v>203</v>
      </c>
      <c r="C219" s="13" t="s">
        <v>3</v>
      </c>
      <c r="D219" s="17">
        <v>1</v>
      </c>
      <c r="E219" s="18"/>
      <c r="F219" s="19"/>
    </row>
    <row r="220" spans="1:6" ht="25.5" x14ac:dyDescent="0.25">
      <c r="A220" s="13">
        <v>133</v>
      </c>
      <c r="B220" s="40" t="s">
        <v>204</v>
      </c>
      <c r="C220" s="13" t="s">
        <v>202</v>
      </c>
      <c r="D220" s="17">
        <v>1</v>
      </c>
      <c r="E220" s="18"/>
      <c r="F220" s="19"/>
    </row>
    <row r="221" spans="1:6" ht="25.5" x14ac:dyDescent="0.25">
      <c r="A221" s="13">
        <v>134</v>
      </c>
      <c r="B221" s="40" t="s">
        <v>205</v>
      </c>
      <c r="C221" s="13" t="s">
        <v>202</v>
      </c>
      <c r="D221" s="17">
        <v>1</v>
      </c>
      <c r="E221" s="18"/>
      <c r="F221" s="19"/>
    </row>
    <row r="222" spans="1:6" ht="25.5" x14ac:dyDescent="0.25">
      <c r="A222" s="13">
        <v>135</v>
      </c>
      <c r="B222" s="40" t="s">
        <v>206</v>
      </c>
      <c r="C222" s="13" t="s">
        <v>3</v>
      </c>
      <c r="D222" s="17">
        <v>1</v>
      </c>
      <c r="E222" s="18"/>
      <c r="F222" s="19"/>
    </row>
    <row r="223" spans="1:6" ht="38.25" x14ac:dyDescent="0.25">
      <c r="A223" s="13">
        <v>136</v>
      </c>
      <c r="B223" s="40" t="s">
        <v>207</v>
      </c>
      <c r="C223" s="13" t="s">
        <v>3</v>
      </c>
      <c r="D223" s="17">
        <v>1</v>
      </c>
      <c r="E223" s="18"/>
      <c r="F223" s="19"/>
    </row>
    <row r="224" spans="1:6" x14ac:dyDescent="0.25">
      <c r="A224" s="56" t="s">
        <v>20</v>
      </c>
      <c r="B224" s="74" t="s">
        <v>208</v>
      </c>
      <c r="C224" s="74"/>
      <c r="D224" s="74"/>
      <c r="E224" s="74"/>
      <c r="F224" s="32">
        <f>SUM(F210:F223)</f>
        <v>0</v>
      </c>
    </row>
    <row r="225" spans="1:6" x14ac:dyDescent="0.25">
      <c r="A225" s="54"/>
      <c r="B225" s="54"/>
      <c r="C225" s="54"/>
      <c r="D225" s="54"/>
      <c r="E225" s="54"/>
      <c r="F225" s="54"/>
    </row>
    <row r="226" spans="1:6" ht="29.45" customHeight="1" x14ac:dyDescent="0.25">
      <c r="A226" s="54"/>
      <c r="B226" s="54"/>
      <c r="C226" s="75" t="s">
        <v>11</v>
      </c>
      <c r="D226" s="75"/>
      <c r="E226" s="75"/>
      <c r="F226" s="57">
        <f>F17+F27+F74+F117+F140+F159+F176+F208+F224</f>
        <v>0</v>
      </c>
    </row>
    <row r="227" spans="1:6" x14ac:dyDescent="0.25">
      <c r="A227" s="54"/>
      <c r="B227" s="54"/>
      <c r="C227" s="76" t="s">
        <v>12</v>
      </c>
      <c r="D227" s="76"/>
      <c r="E227" s="76"/>
      <c r="F227" s="58">
        <f>ROUND((F226*20%),2)</f>
        <v>0</v>
      </c>
    </row>
    <row r="228" spans="1:6" ht="14.45" customHeight="1" x14ac:dyDescent="0.25">
      <c r="A228" s="54"/>
      <c r="B228" s="54"/>
      <c r="C228" s="73" t="s">
        <v>210</v>
      </c>
      <c r="D228" s="73"/>
      <c r="E228" s="73"/>
      <c r="F228" s="38">
        <f>F226+F227</f>
        <v>0</v>
      </c>
    </row>
  </sheetData>
  <mergeCells count="24">
    <mergeCell ref="C228:E228"/>
    <mergeCell ref="B224:E224"/>
    <mergeCell ref="C226:E226"/>
    <mergeCell ref="C227:E227"/>
    <mergeCell ref="B17:E17"/>
    <mergeCell ref="B27:E27"/>
    <mergeCell ref="B74:E74"/>
    <mergeCell ref="B117:E117"/>
    <mergeCell ref="B140:E140"/>
    <mergeCell ref="B159:E159"/>
    <mergeCell ref="B176:E176"/>
    <mergeCell ref="B208:E208"/>
    <mergeCell ref="B209:F209"/>
    <mergeCell ref="B12:F12"/>
    <mergeCell ref="C1:F1"/>
    <mergeCell ref="A3:F3"/>
    <mergeCell ref="A4:E4"/>
    <mergeCell ref="A5:F7"/>
    <mergeCell ref="F9:F10"/>
    <mergeCell ref="A9:A10"/>
    <mergeCell ref="B9:B10"/>
    <mergeCell ref="C9:C10"/>
    <mergeCell ref="D9:D10"/>
    <mergeCell ref="E9:E10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KSS_PARK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2018-06-20T12:22:18Z</dcterms:modified>
</cp:coreProperties>
</file>